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ouderos\Downloads\"/>
    </mc:Choice>
  </mc:AlternateContent>
  <xr:revisionPtr revIDLastSave="0" documentId="8_{09399CCF-94EF-4686-9E04-5B0E22D66147}" xr6:coauthVersionLast="47" xr6:coauthVersionMax="47" xr10:uidLastSave="{00000000-0000-0000-0000-000000000000}"/>
  <bookViews>
    <workbookView xWindow="2205" yWindow="2205" windowWidth="21600" windowHeight="11295" xr2:uid="{545044EE-CB5F-42A3-92B2-F203E8E43D0D}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</sheets>
  <definedNames>
    <definedName name="_xlnm.Print_Area" localSheetId="1">Α1!$A$1:$I$49</definedName>
    <definedName name="_xlnm.Print_Area" localSheetId="2">Α2!$A$1:$P$46</definedName>
    <definedName name="_xlnm.Print_Area" localSheetId="3">Α3!$A$1:$P$47</definedName>
    <definedName name="_xlnm.Print_Area" localSheetId="4">Α4!$A$1:$N$48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Β6!$A$1:$I$24</definedName>
    <definedName name="_xlnm.Print_Area" localSheetId="0">Περιεχόμενα!$A$1:$C$26</definedName>
    <definedName name="_xlnm.Print_Titles" localSheetId="2">Α2!$B:$C</definedName>
    <definedName name="_xlnm.Print_Titles" localSheetId="3">Α3!$A:$A</definedName>
    <definedName name="_xlnm.Print_Titles" localSheetId="4">Α4!$A:$A</definedName>
  </definedNames>
  <calcPr calcId="191029" fullCalcOnLoad="1"/>
</workbook>
</file>

<file path=xl/calcChain.xml><?xml version="1.0" encoding="utf-8"?>
<calcChain xmlns="http://schemas.openxmlformats.org/spreadsheetml/2006/main">
  <c r="H26" i="15" l="1"/>
  <c r="G26" i="15"/>
  <c r="F26" i="15"/>
  <c r="E26" i="15"/>
  <c r="D35" i="15"/>
  <c r="D34" i="15"/>
  <c r="D33" i="15"/>
  <c r="D32" i="15"/>
  <c r="D31" i="15"/>
  <c r="D30" i="15"/>
  <c r="D26" i="15" s="1"/>
  <c r="D29" i="15"/>
  <c r="D28" i="15"/>
  <c r="D27" i="15"/>
  <c r="D25" i="15"/>
  <c r="D24" i="15"/>
  <c r="D23" i="15"/>
  <c r="D22" i="15"/>
  <c r="D21" i="15"/>
  <c r="D16" i="15" s="1"/>
  <c r="D20" i="15"/>
  <c r="D19" i="15"/>
  <c r="D18" i="15"/>
  <c r="D17" i="15"/>
  <c r="H16" i="15"/>
  <c r="G16" i="15"/>
  <c r="F16" i="15"/>
  <c r="E16" i="15"/>
  <c r="E8" i="15"/>
  <c r="D8" i="15" s="1"/>
  <c r="F8" i="15"/>
  <c r="G8" i="15"/>
  <c r="H8" i="15"/>
  <c r="E9" i="15"/>
  <c r="F9" i="15"/>
  <c r="G9" i="15"/>
  <c r="H9" i="15"/>
  <c r="D9" i="15" s="1"/>
  <c r="E10" i="15"/>
  <c r="F10" i="15"/>
  <c r="G10" i="15"/>
  <c r="H10" i="15"/>
  <c r="E11" i="15"/>
  <c r="F11" i="15"/>
  <c r="G11" i="15"/>
  <c r="H11" i="15"/>
  <c r="E12" i="15"/>
  <c r="F12" i="15"/>
  <c r="G12" i="15"/>
  <c r="H12" i="15"/>
  <c r="E13" i="15"/>
  <c r="F13" i="15"/>
  <c r="G13" i="15"/>
  <c r="H13" i="15"/>
  <c r="D13" i="15" s="1"/>
  <c r="E14" i="15"/>
  <c r="F14" i="15"/>
  <c r="G14" i="15"/>
  <c r="H14" i="15"/>
  <c r="E15" i="15"/>
  <c r="F15" i="15"/>
  <c r="G15" i="15"/>
  <c r="H15" i="15"/>
  <c r="D15" i="15" s="1"/>
  <c r="F7" i="15"/>
  <c r="G7" i="15"/>
  <c r="H7" i="15"/>
  <c r="E7" i="15"/>
  <c r="C35" i="13"/>
  <c r="C34" i="13"/>
  <c r="C14" i="13" s="1"/>
  <c r="C33" i="13"/>
  <c r="C13" i="13" s="1"/>
  <c r="C32" i="13"/>
  <c r="C31" i="13"/>
  <c r="C30" i="13"/>
  <c r="C29" i="13"/>
  <c r="C28" i="13"/>
  <c r="C27" i="13"/>
  <c r="C18" i="13"/>
  <c r="C19" i="13"/>
  <c r="C9" i="13" s="1"/>
  <c r="C20" i="13"/>
  <c r="C21" i="13"/>
  <c r="C22" i="13"/>
  <c r="C23" i="13"/>
  <c r="C24" i="13"/>
  <c r="C25" i="13"/>
  <c r="C17" i="13"/>
  <c r="E12" i="18"/>
  <c r="F12" i="18"/>
  <c r="G12" i="18"/>
  <c r="H12" i="18"/>
  <c r="D6" i="18"/>
  <c r="D7" i="18"/>
  <c r="D8" i="18"/>
  <c r="D9" i="18"/>
  <c r="D10" i="18"/>
  <c r="D12" i="18" s="1"/>
  <c r="D11" i="18"/>
  <c r="C7" i="18"/>
  <c r="C8" i="18"/>
  <c r="C9" i="18"/>
  <c r="C10" i="18"/>
  <c r="C11" i="18"/>
  <c r="C6" i="18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D7" i="17"/>
  <c r="D16" i="17"/>
  <c r="E7" i="17"/>
  <c r="E16" i="17" s="1"/>
  <c r="G16" i="17"/>
  <c r="H16" i="17"/>
  <c r="J16" i="17"/>
  <c r="K16" i="17"/>
  <c r="I15" i="17"/>
  <c r="I14" i="17"/>
  <c r="C14" i="17" s="1"/>
  <c r="I13" i="17"/>
  <c r="I12" i="17"/>
  <c r="I11" i="17"/>
  <c r="I10" i="17"/>
  <c r="I9" i="17"/>
  <c r="I8" i="17"/>
  <c r="I7" i="17"/>
  <c r="I16" i="17" s="1"/>
  <c r="F8" i="17"/>
  <c r="C8" i="17" s="1"/>
  <c r="F9" i="17"/>
  <c r="C9" i="17" s="1"/>
  <c r="F10" i="17"/>
  <c r="C10" i="17" s="1"/>
  <c r="F11" i="17"/>
  <c r="C11" i="17"/>
  <c r="F12" i="17"/>
  <c r="C12" i="17" s="1"/>
  <c r="F13" i="17"/>
  <c r="C13" i="17" s="1"/>
  <c r="F14" i="17"/>
  <c r="F15" i="17"/>
  <c r="C15" i="17"/>
  <c r="F7" i="17"/>
  <c r="C7" i="17" s="1"/>
  <c r="H18" i="16"/>
  <c r="I18" i="16"/>
  <c r="K18" i="16"/>
  <c r="L18" i="16"/>
  <c r="E8" i="16"/>
  <c r="F8" i="16"/>
  <c r="F18" i="16" s="1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7" i="16"/>
  <c r="E18" i="16" s="1"/>
  <c r="F7" i="16"/>
  <c r="J17" i="16"/>
  <c r="J16" i="16"/>
  <c r="J15" i="16"/>
  <c r="J14" i="16"/>
  <c r="D14" i="16" s="1"/>
  <c r="J13" i="16"/>
  <c r="J12" i="16"/>
  <c r="J11" i="16"/>
  <c r="J10" i="16"/>
  <c r="J9" i="16"/>
  <c r="J8" i="16"/>
  <c r="J7" i="16"/>
  <c r="D7" i="16" s="1"/>
  <c r="G8" i="16"/>
  <c r="D8" i="16" s="1"/>
  <c r="G9" i="16"/>
  <c r="D9" i="16" s="1"/>
  <c r="G10" i="16"/>
  <c r="D10" i="16"/>
  <c r="G11" i="16"/>
  <c r="D11" i="16"/>
  <c r="G12" i="16"/>
  <c r="D12" i="16" s="1"/>
  <c r="G13" i="16"/>
  <c r="D13" i="16" s="1"/>
  <c r="G14" i="16"/>
  <c r="G15" i="16"/>
  <c r="D15" i="16"/>
  <c r="G16" i="16"/>
  <c r="D16" i="16" s="1"/>
  <c r="G17" i="16"/>
  <c r="D17" i="16" s="1"/>
  <c r="G7" i="16"/>
  <c r="E26" i="13"/>
  <c r="D26" i="13"/>
  <c r="E16" i="13"/>
  <c r="E6" i="13" s="1"/>
  <c r="D16" i="13"/>
  <c r="D6" i="13" s="1"/>
  <c r="F16" i="13"/>
  <c r="N26" i="13"/>
  <c r="M26" i="13"/>
  <c r="L26" i="13"/>
  <c r="K26" i="13"/>
  <c r="J26" i="13"/>
  <c r="I26" i="13"/>
  <c r="H26" i="13"/>
  <c r="H6" i="13" s="1"/>
  <c r="G26" i="13"/>
  <c r="F26" i="13"/>
  <c r="G16" i="13"/>
  <c r="H16" i="13"/>
  <c r="I16" i="13"/>
  <c r="J16" i="13"/>
  <c r="K16" i="13"/>
  <c r="K6" i="13" s="1"/>
  <c r="L16" i="13"/>
  <c r="L6" i="13" s="1"/>
  <c r="M16" i="13"/>
  <c r="N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N14" i="13"/>
  <c r="M14" i="13"/>
  <c r="L14" i="13"/>
  <c r="K14" i="13"/>
  <c r="J14" i="13"/>
  <c r="I14" i="13"/>
  <c r="H14" i="13"/>
  <c r="G14" i="13"/>
  <c r="F14" i="13"/>
  <c r="E14" i="13"/>
  <c r="D14" i="13"/>
  <c r="N13" i="13"/>
  <c r="M13" i="13"/>
  <c r="L13" i="13"/>
  <c r="K13" i="13"/>
  <c r="J13" i="13"/>
  <c r="I13" i="13"/>
  <c r="H13" i="13"/>
  <c r="G13" i="13"/>
  <c r="F13" i="13"/>
  <c r="E13" i="13"/>
  <c r="D13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11" i="13"/>
  <c r="M11" i="13"/>
  <c r="L11" i="13"/>
  <c r="K11" i="13"/>
  <c r="J11" i="13"/>
  <c r="I11" i="13"/>
  <c r="H11" i="13"/>
  <c r="G11" i="13"/>
  <c r="F11" i="13"/>
  <c r="E11" i="13"/>
  <c r="D11" i="13"/>
  <c r="N10" i="13"/>
  <c r="M10" i="13"/>
  <c r="L10" i="13"/>
  <c r="K10" i="13"/>
  <c r="J10" i="13"/>
  <c r="I10" i="13"/>
  <c r="H10" i="13"/>
  <c r="G10" i="13"/>
  <c r="F10" i="13"/>
  <c r="E10" i="13"/>
  <c r="D10" i="13"/>
  <c r="N9" i="13"/>
  <c r="M9" i="13"/>
  <c r="L9" i="13"/>
  <c r="K9" i="13"/>
  <c r="J9" i="13"/>
  <c r="I9" i="13"/>
  <c r="H9" i="13"/>
  <c r="G9" i="13"/>
  <c r="F9" i="13"/>
  <c r="E9" i="13"/>
  <c r="D9" i="13"/>
  <c r="N8" i="13"/>
  <c r="M8" i="13"/>
  <c r="L8" i="13"/>
  <c r="K8" i="13"/>
  <c r="J8" i="13"/>
  <c r="I8" i="13"/>
  <c r="H8" i="13"/>
  <c r="G8" i="13"/>
  <c r="F8" i="13"/>
  <c r="E8" i="13"/>
  <c r="D8" i="13"/>
  <c r="C8" i="13"/>
  <c r="N7" i="13"/>
  <c r="M7" i="13"/>
  <c r="L7" i="13"/>
  <c r="K7" i="13"/>
  <c r="J7" i="13"/>
  <c r="I7" i="13"/>
  <c r="H7" i="13"/>
  <c r="G7" i="13"/>
  <c r="F7" i="13"/>
  <c r="E7" i="13"/>
  <c r="D7" i="13"/>
  <c r="G6" i="13"/>
  <c r="I6" i="13"/>
  <c r="J6" i="13"/>
  <c r="M6" i="13"/>
  <c r="N6" i="13"/>
  <c r="M7" i="5"/>
  <c r="M8" i="5"/>
  <c r="M6" i="5"/>
  <c r="O7" i="1"/>
  <c r="O8" i="1"/>
  <c r="O6" i="1"/>
  <c r="O7" i="10"/>
  <c r="O8" i="10"/>
  <c r="O6" i="10"/>
  <c r="B44" i="10"/>
  <c r="G18" i="1"/>
  <c r="F18" i="1"/>
  <c r="E18" i="1"/>
  <c r="D18" i="1"/>
  <c r="B24" i="18"/>
  <c r="B22" i="18"/>
  <c r="B26" i="17"/>
  <c r="B24" i="17"/>
  <c r="B28" i="16"/>
  <c r="B26" i="16"/>
  <c r="B45" i="15"/>
  <c r="B43" i="15"/>
  <c r="B46" i="10"/>
  <c r="B47" i="1"/>
  <c r="B48" i="5"/>
  <c r="B43" i="13"/>
  <c r="B52" i="14"/>
  <c r="B50" i="14"/>
  <c r="B41" i="13"/>
  <c r="B46" i="5"/>
  <c r="B45" i="1"/>
  <c r="G36" i="1"/>
  <c r="F36" i="1"/>
  <c r="E36" i="1"/>
  <c r="D36" i="1"/>
  <c r="G33" i="1"/>
  <c r="F33" i="1"/>
  <c r="E33" i="1"/>
  <c r="D33" i="1"/>
  <c r="G30" i="1"/>
  <c r="F30" i="1"/>
  <c r="E30" i="1"/>
  <c r="D30" i="1"/>
  <c r="G27" i="1"/>
  <c r="F27" i="1"/>
  <c r="E27" i="1"/>
  <c r="D27" i="1"/>
  <c r="G24" i="1"/>
  <c r="F24" i="1"/>
  <c r="E24" i="1"/>
  <c r="D24" i="1"/>
  <c r="G21" i="1"/>
  <c r="F21" i="1"/>
  <c r="E21" i="1"/>
  <c r="D21" i="1"/>
  <c r="C10" i="13"/>
  <c r="C7" i="13"/>
  <c r="C16" i="13"/>
  <c r="C11" i="13"/>
  <c r="G18" i="16"/>
  <c r="C12" i="18"/>
  <c r="D11" i="15"/>
  <c r="G6" i="15"/>
  <c r="F6" i="15"/>
  <c r="E6" i="15"/>
  <c r="D7" i="15"/>
  <c r="D6" i="15" s="1"/>
  <c r="D14" i="15"/>
  <c r="D12" i="15"/>
  <c r="D10" i="15"/>
  <c r="F6" i="13"/>
  <c r="D18" i="16" l="1"/>
  <c r="C16" i="17"/>
  <c r="F16" i="17"/>
  <c r="C26" i="13"/>
  <c r="C6" i="13" s="1"/>
  <c r="H6" i="15"/>
  <c r="J18" i="16"/>
</calcChain>
</file>

<file path=xl/sharedStrings.xml><?xml version="1.0" encoding="utf-8"?>
<sst xmlns="http://schemas.openxmlformats.org/spreadsheetml/2006/main" count="532" uniqueCount="149">
  <si>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</si>
  <si>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</si>
  <si>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</si>
  <si>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</si>
  <si>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</si>
  <si>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</si>
  <si>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</si>
  <si>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</si>
  <si>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</si>
  <si>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</si>
  <si>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</si>
  <si>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</si>
  <si>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</si>
  <si>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</si>
  <si>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</si>
  <si>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</si>
  <si>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</si>
  <si>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</si>
  <si>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</si>
  <si>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</si>
  <si>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</si>
  <si>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</si>
  <si>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</si>
  <si>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</si>
  <si>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</si>
  <si>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</si>
  <si>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</si>
  <si>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</si>
  <si>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</si>
  <si>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</si>
  <si>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</si>
  <si>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</si>
  <si>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</si>
  <si>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</si>
  <si>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</si>
  <si>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</si>
  <si>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</si>
  <si>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</si>
  <si>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</si>
  <si>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</si>
  <si>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</si>
  <si>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</si>
  <si>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</si>
  <si>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</si>
  <si>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</si>
  <si>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</si>
  <si>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</si>
  <si>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</si>
  <si>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</si>
  <si>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</si>
  <si>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</si>
  <si>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</si>
  <si>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</si>
  <si>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</si>
  <si>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</si>
  <si>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</si>
  <si>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</si>
  <si>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</si>
  <si>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</si>
  <si>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</si>
  <si>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</si>
  <si>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</si>
  <si>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</si>
  <si>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Παραπέμφθηκαν Στο Κακουργιοδικείο</t>
  </si>
  <si>
    <t>Ανίκανοι να απαντήσουν στην κατηγορία</t>
  </si>
  <si>
    <t>Αθωώθηκαν</t>
  </si>
  <si>
    <t>Απόσυρση κατηγορίας</t>
  </si>
  <si>
    <t>Ανίκανοι Να Απαντήσουν Στην Κατηγορία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</si>
  <si>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</si>
  <si>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</si>
  <si>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</si>
  <si>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</si>
  <si>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</si>
  <si>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</si>
  <si>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</si>
  <si>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</si>
  <si>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</si>
  <si>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</si>
  <si>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</si>
  <si>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</si>
  <si>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</si>
  <si>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</si>
  <si>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</si>
  <si>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</si>
  <si>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</si>
  <si>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</si>
  <si>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</si>
  <si>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</si>
  <si>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Πρόσωπα Προσαχθέντα σε Δίκη, των Οποίων οι Υποθέσεις Εκδικάστηκαν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</si>
  <si>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</si>
  <si>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</si>
  <si>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</si>
  <si>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</si>
  <si>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</si>
  <si>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</si>
  <si>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</si>
  <si>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</si>
  <si>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</si>
  <si>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</si>
  <si>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</si>
  <si>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</si>
  <si>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</si>
  <si>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</si>
  <si>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</si>
  <si>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</si>
  <si>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</si>
  <si>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</si>
  <si>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</si>
  <si>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</si>
  <si>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</si>
  <si>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</si>
  <si>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</si>
  <si>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</si>
  <si>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</si>
  <si>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ΣΤΑΤΙΣΤΙΚΕΣ ΔΙΚΑΣΤΗΡΙΩΝ, 2017</t>
  </si>
  <si>
    <t>Α1. ΕΚΒΑΣΗ ΠΟΙΝΙΚΗΣ ΔΙΑΔΙΚΑΣΙΑΣ ΕΠΑΡΧΙΑΚΩΝ ΔΙΚΑΣΤΗΡΙΩΝ ΚΑΙ ΚΑΚΟΥΡΓΙΟΔΙΚΕΙΩΝ, 2007-2017</t>
  </si>
  <si>
    <t>Α2. ΠΡΟΣΩΠΑ ΠΟΥ ΠΡΟΣΑΧΘΗΚΑΝ ΣΤΑ ΕΠΑΡΧΙΑΚΑ ΔΙΚΑΣΤΗΡΙΑ ΚΑΙ ΣΤΑ ΚΑΚΟΥΡΓΙΟΔΙΚΕΙΑ ΚΑΤΑ ΦΥΛΟ ΚΑΙ ΟΜΑΔΑ ΑΔΙΚΗΜΑΤΟΣ, 2007-2017</t>
  </si>
  <si>
    <t>Α3. ΠΡΟΣΩΠΑ ΠΟΥ ΚΑΤΑΔΙΚΑΣΤΗΚΑΝ ΣΤΑ ΕΠΑΡΧΙΑΚΑ ΔΙΚΑΣΤΗΡΙΑ ΚΑΙ ΣΤΑ ΚΑΚΟΥΡΓΙΟΔΙΚΕΙΑ ΚΑΤΑ ΦΥΛΟ ΚΑΙ ΟΜΑΔΑ ΑΔΙΚΗΜΑΤΟΣ, 2007-2017</t>
  </si>
  <si>
    <t>Α4. ΠΡΟΣΩΠΑ ΠΟΥ ΚΑΤΑΔΙΚΑΣΤΗΚΑΝ ΣΤΑ ΕΠΑΡΧΙΑΚΑ ΔΙΚΑΣΤΗΡΙΑ ΚΑΙ ΣΤΑ ΚΑΚΟΥΡΓΙΟΔΙΚΕΙΑ ΚΑΤΑ ΦΥΛΟ ΚΑΙ ΕΠΙΒΛΗΘΕΙΣΑ ΠΟΙΝΗ, 2007-2017</t>
  </si>
  <si>
    <t>Β. ΕΤΗΣΙΑ ΣΤΟΙΧΕΙΑ ΓΙΑ ΤΟ 2017</t>
  </si>
  <si>
    <t>Β1. ΠΡΟΣΩΠΑ ΠΟΥ ΚΑΤΑΔΙΚΑΣΤΗΚΑΝ ΣΤΑ ΕΠΑΡΧΙΑΚΑ ΔΙΚΑΣΤΗΡΙΑ ΚΑΙ ΣΤΑ ΚΑΚΟΥΡΓΙΟΔΙΚΕΙΑ ΚΑΤΑ ΟΜΑΔΑ ΑΔΙΚΗΜΑΤΟΣ ΚΑΙ ΕΠΙΒΛΗΘΕΙΣΑ ΠΟΙΝΗ, 2017</t>
  </si>
  <si>
    <t>Β2. ΕΚΒΑΣΗ ΠΟΙΝΙΚΗΣ ΔΙΑΔΙΚΑΣΙΑΣ ΚΑΤΑ ΟΜΑΔΑ ΑΔΙΚΗΜΑΤΟΣ ΣΤΑ ΕΠΑΡΧΙΑΚΑ ΔΙΚΑΣΤΗΡΙΑ, 2017</t>
  </si>
  <si>
    <t>Β3. ΕΚΒΑΣΗ ΠΟΙΝΙΚΗΣ ΔΙΑΔΙΚΑΣΙΑΣ ΚΑΤΑ ΟΜΑΔΑ ΑΔΙΚΗΜΑΤΟΣ ΣΤΑ ΚΑΚΟΥΡΓΙΟΔΙΚΕΙΑ, 2017</t>
  </si>
  <si>
    <t>Β4. ΠΡΟΣΩΠΑ ΠΟΥ ΚΑΤΑΔΙΚΑΣΤΗΚΑΝ ΚΑΤΑ ΦΥΛΟ, ΔΙΚΑΣΤΗΡΙΟ ΚΑΙ ΟΜΑΔΑ ΑΔΙΚΗΜΑΤΟΣ, 2017</t>
  </si>
  <si>
    <t>Β5. ΠΡΟΣΩΠΑ ΠΟΥ ΚΑΤΑΔΙΚΑΣΤΗΚΑΝ ΚΑΤΑ ΦΥΛΟ, ΔΙΚΑΣΤΗΡΙΟ ΚΑΙ ΕΠΙΒΛΗΘΕΙΣΑ ΠΟΙΝΗ, 2017</t>
  </si>
  <si>
    <t>Β6. ΠΡΟΣΩΠΑ ΠΟΥ ΠΡΟΣΑΧΘΗΚΑΝ ΚΑΙ ΚΑΤΑΔΙΚΑΣΤΗΚΑΝ ΣΤΑ ΕΠΑΡΧΙΑΚΑ ΔΙΚΑΣΤΗΡΙΑ ΚΑΙ ΣΤΑ ΚΑΚΟΥΡΓΙΟΔΙΚΕΙΑ ΚΑΤΑ ΕΠΑΡΧΙΑ ΚΑΙ ΗΛΙΚΙΑ, 2017</t>
  </si>
  <si>
    <t>ΚΑΙ ΚΑΚΟΥΡΓΙΟΔΙΚΕΙΩΝ, 2007-2017</t>
  </si>
  <si>
    <t>ΚΑΤΑ ΦΥΛΟ ΚΑΙ ΟΜΑΔΑ ΑΔΙΚΗΜΑΤΟΣ, 2007-2017</t>
  </si>
  <si>
    <t>ΚΑΤΑ ΦΥΛΟ ΚΑΙ ΕΠΙΒΛΗΘΕΙΣΑ ΠΟΙΝΗ, 2007-2017</t>
  </si>
  <si>
    <t>ΚΑΤΑ ΟΜΑΔΑ ΑΔΙΚΗΜΑΤΟΣ ΚΑΙ ΕΠΙΒΛΗΘΕΙΣΑ ΠΟΙΝΗ, 2017</t>
  </si>
  <si>
    <t>ΣΤΑ ΕΠΑΡΧΙΑΚΑ ΔΙΚΑΣΤΗΡΙΑ, 2017</t>
  </si>
  <si>
    <t>ΣΤΑ ΚΑΚΟΥΡΓΙΟΔΙΚΕΙΑ, 2017</t>
  </si>
  <si>
    <t>ΚΑΙ ΟΜΑΔΑ ΑΔΙΚΗΜΑΤΟΣ, 2017</t>
  </si>
  <si>
    <t>ΚΑΙ ΕΠΙΒΛΗΘΕΙΣΑ ΠΟΙΝΗ, 2017</t>
  </si>
  <si>
    <t>ΚΑΙ ΣΤΑ ΚΑΚΟΥΡΓΙΟΔΙΚΕΙΑ ΚΑΤΑ ΕΠΑΡΧΙΑ ΚΑΙ ΗΛΙΚΙΑ, 2017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</si>
  <si>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</si>
  <si>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</si>
  <si>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</si>
  <si>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</si>
  <si>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</si>
  <si>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</si>
  <si>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</si>
  <si>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</si>
  <si>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</si>
  <si>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</si>
  <si>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(Τελευταία Ενημέρωση: 12/06/2019)</t>
  </si>
  <si>
    <t>COPYRIGHT © :2019, ΚΥΠΡΙΑΚΗ ΔΗΜΟΚΡΑΤΙΑ, ΣΤΑΤΙΣΤΙΚΗ ΥΠΗΡΕΣΙΑ</t>
  </si>
  <si>
    <t>(3) Στο σύνολο των προσαχθέντων περιλαμβάνονται και 12 άτομα που προσάχθηκαν στα επαρχιακά δικαστήρια και στη συνέχεια παραπέμφθηκαν</t>
  </si>
  <si>
    <t>στα κακουργιοδικεία (βλ. πίνακα Β2).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</si>
</sst>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#,##0\ ;\(#,##0\)"/>
    <numFmt numFmtId="173" formatCode="#,##0_#_#_#_#_#"/>
  </numFmts>
  <fonts count="3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39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12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64"/>
      </bottom>
      <diagonal/>
    </border>
    <border>
      <left/>
      <right style="thin">
        <color indexed="39"/>
      </right>
      <top/>
      <bottom/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/>
      <bottom style="thin">
        <color indexed="12"/>
      </bottom>
      <diagonal/>
    </border>
  </borders>
  <cellStyleXfs count="4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9" fillId="0" borderId="0"/>
  </cellStyleXfs>
  <cellXfs count="209">
    <xf numFmtId="0" fontId="0" fillId="0" borderId="0" xfId="0"/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vertical="center" wrapText="1"/>
      <protection locked="0"/>
    </xf>
    <xf numFmtId="0" fontId="13" fillId="2" borderId="3" xfId="0" applyNumberFormat="1" applyFont="1" applyFill="1" applyBorder="1" applyAlignment="1" applyProtection="1">
      <alignment vertical="center"/>
      <protection locked="0"/>
    </xf>
    <xf numFmtId="0" fontId="15" fillId="2" borderId="5" xfId="2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right" vertical="center" indent="1"/>
    </xf>
    <xf numFmtId="3" fontId="6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6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2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6" xfId="0" applyNumberFormat="1" applyFont="1" applyFill="1" applyBorder="1" applyAlignment="1">
      <alignment horizontal="right" indent="2"/>
    </xf>
    <xf numFmtId="3" fontId="7" fillId="2" borderId="2" xfId="0" applyNumberFormat="1" applyFont="1" applyFill="1" applyBorder="1" applyAlignment="1">
      <alignment horizontal="right" indent="2"/>
    </xf>
    <xf numFmtId="0" fontId="17" fillId="2" borderId="0" xfId="0" applyFont="1" applyFill="1" applyAlignment="1">
      <alignment vertical="center"/>
    </xf>
    <xf numFmtId="3" fontId="1" fillId="2" borderId="2" xfId="0" applyNumberFormat="1" applyFont="1" applyFill="1" applyBorder="1" applyAlignment="1" applyProtection="1">
      <alignment horizontal="right" vertical="center" indent="3"/>
      <protection locked="0"/>
    </xf>
    <xf numFmtId="0" fontId="18" fillId="2" borderId="0" xfId="1" applyFont="1" applyFill="1" applyAlignment="1" applyProtection="1">
      <alignment horizontal="left" vertical="center" indent="1"/>
    </xf>
    <xf numFmtId="0" fontId="14" fillId="2" borderId="0" xfId="0" applyFont="1" applyFill="1" applyAlignment="1">
      <alignment horizontal="center" wrapText="1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72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NumberFormat="1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NumberFormat="1" applyFont="1" applyFill="1" applyBorder="1" applyAlignment="1" applyProtection="1">
      <alignment horizontal="left" vertical="center"/>
      <protection locked="0"/>
    </xf>
    <xf numFmtId="0" fontId="2" fillId="2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3" applyNumberFormat="1" applyFont="1" applyFill="1" applyBorder="1" applyAlignment="1" applyProtection="1">
      <alignment horizontal="left" vertical="center"/>
      <protection locked="0"/>
    </xf>
    <xf numFmtId="172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2" xfId="3" applyNumberFormat="1" applyFont="1" applyFill="1" applyBorder="1" applyAlignment="1" applyProtection="1">
      <alignment horizontal="left" vertical="center"/>
      <protection locked="0"/>
    </xf>
    <xf numFmtId="3" fontId="2" fillId="2" borderId="2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73" fontId="1" fillId="2" borderId="0" xfId="3" applyNumberFormat="1" applyFont="1" applyFill="1" applyAlignment="1">
      <alignment vertical="center"/>
    </xf>
    <xf numFmtId="0" fontId="22" fillId="2" borderId="5" xfId="3" applyFont="1" applyFill="1" applyBorder="1" applyAlignment="1">
      <alignment horizontal="left" vertical="center"/>
    </xf>
    <xf numFmtId="0" fontId="1" fillId="2" borderId="5" xfId="3" applyFont="1" applyFill="1" applyBorder="1" applyAlignment="1">
      <alignment vertical="center"/>
    </xf>
    <xf numFmtId="173" fontId="1" fillId="2" borderId="5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NumberFormat="1" applyFont="1" applyFill="1" applyBorder="1" applyAlignment="1" applyProtection="1">
      <alignment vertical="center"/>
      <protection locked="0"/>
    </xf>
    <xf numFmtId="0" fontId="21" fillId="2" borderId="8" xfId="3" applyNumberFormat="1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72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10" xfId="3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 indent="1"/>
    </xf>
    <xf numFmtId="0" fontId="13" fillId="2" borderId="8" xfId="3" applyNumberFormat="1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14" fillId="2" borderId="1" xfId="3" applyFont="1" applyFill="1" applyBorder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2" xfId="0" applyNumberFormat="1" applyFont="1" applyFill="1" applyBorder="1" applyAlignment="1" applyProtection="1">
      <alignment horizontal="right" vertical="center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2" fillId="2" borderId="3" xfId="0" applyNumberFormat="1" applyFont="1" applyFill="1" applyBorder="1" applyAlignment="1" applyProtection="1">
      <alignment horizontal="right" vertical="center" indent="1"/>
      <protection locked="0"/>
    </xf>
    <xf numFmtId="3" fontId="2" fillId="2" borderId="4" xfId="0" applyNumberFormat="1" applyFont="1" applyFill="1" applyBorder="1" applyAlignment="1" applyProtection="1">
      <alignment horizontal="right" vertical="center" indent="1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2" fillId="2" borderId="6" xfId="0" applyNumberFormat="1" applyFont="1" applyFill="1" applyBorder="1" applyAlignment="1" applyProtection="1">
      <alignment horizontal="right" vertical="center" indent="1"/>
      <protection locked="0"/>
    </xf>
    <xf numFmtId="3" fontId="2" fillId="2" borderId="13" xfId="0" applyNumberFormat="1" applyFont="1" applyFill="1" applyBorder="1" applyAlignment="1" applyProtection="1">
      <alignment horizontal="right" vertical="center" indent="1"/>
      <protection locked="0"/>
    </xf>
    <xf numFmtId="3" fontId="2" fillId="2" borderId="14" xfId="0" applyNumberFormat="1" applyFont="1" applyFill="1" applyBorder="1" applyAlignment="1" applyProtection="1">
      <alignment horizontal="right" vertical="center" indent="1"/>
      <protection locked="0"/>
    </xf>
    <xf numFmtId="3" fontId="2" fillId="2" borderId="15" xfId="0" applyNumberFormat="1" applyFont="1" applyFill="1" applyBorder="1" applyAlignment="1" applyProtection="1">
      <alignment horizontal="right" vertical="center" inden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>
      <alignment horizontal="right" vertical="center" indent="2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6" xfId="3" applyNumberFormat="1" applyFont="1" applyFill="1" applyBorder="1" applyAlignment="1" applyProtection="1">
      <alignment vertical="center"/>
      <protection locked="0"/>
    </xf>
    <xf numFmtId="3" fontId="2" fillId="2" borderId="17" xfId="3" applyNumberFormat="1" applyFont="1" applyFill="1" applyBorder="1" applyAlignment="1" applyProtection="1">
      <alignment horizontal="right" vertical="center" indent="3"/>
      <protection locked="0"/>
    </xf>
    <xf numFmtId="0" fontId="2" fillId="2" borderId="18" xfId="3" applyNumberFormat="1" applyFont="1" applyFill="1" applyBorder="1" applyAlignment="1" applyProtection="1">
      <alignment horizontal="left" vertical="center"/>
      <protection locked="0"/>
    </xf>
    <xf numFmtId="0" fontId="2" fillId="2" borderId="8" xfId="3" applyNumberFormat="1" applyFont="1" applyFill="1" applyBorder="1" applyAlignment="1" applyProtection="1">
      <alignment horizontal="left" vertical="center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3" fontId="1" fillId="2" borderId="21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22" xfId="3" applyNumberFormat="1" applyFont="1" applyFill="1" applyBorder="1" applyAlignment="1" applyProtection="1">
      <alignment horizontal="right" vertical="center" indent="2"/>
      <protection locked="0"/>
    </xf>
    <xf numFmtId="3" fontId="1" fillId="2" borderId="23" xfId="3" applyNumberFormat="1" applyFont="1" applyFill="1" applyBorder="1" applyAlignment="1">
      <alignment horizontal="right" vertical="center" indent="2"/>
    </xf>
    <xf numFmtId="3" fontId="1" fillId="2" borderId="23" xfId="3" applyNumberFormat="1" applyFont="1" applyFill="1" applyBorder="1" applyAlignment="1" applyProtection="1">
      <alignment horizontal="right" vertical="center" indent="2"/>
      <protection locked="0"/>
    </xf>
    <xf numFmtId="3" fontId="1" fillId="2" borderId="24" xfId="3" applyNumberFormat="1" applyFont="1" applyFill="1" applyBorder="1" applyAlignment="1" applyProtection="1">
      <alignment horizontal="right" vertical="center" indent="2"/>
      <protection locked="0"/>
    </xf>
    <xf numFmtId="3" fontId="1" fillId="2" borderId="25" xfId="3" applyNumberFormat="1" applyFont="1" applyFill="1" applyBorder="1" applyAlignment="1" applyProtection="1">
      <alignment horizontal="right" vertical="center" indent="2"/>
      <protection locked="0"/>
    </xf>
    <xf numFmtId="3" fontId="1" fillId="2" borderId="26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6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6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6" xfId="3" applyNumberFormat="1" applyFont="1" applyFill="1" applyBorder="1" applyAlignment="1" applyProtection="1">
      <alignment horizontal="center" vertical="center" wrapText="1"/>
      <protection locked="0"/>
    </xf>
    <xf numFmtId="3" fontId="2" fillId="2" borderId="27" xfId="3" applyNumberFormat="1" applyFont="1" applyFill="1" applyBorder="1" applyAlignment="1" applyProtection="1">
      <alignment horizontal="right" vertical="center" indent="3"/>
      <protection locked="0"/>
    </xf>
    <xf numFmtId="3" fontId="2" fillId="2" borderId="28" xfId="3" applyNumberFormat="1" applyFont="1" applyFill="1" applyBorder="1" applyAlignment="1" applyProtection="1">
      <alignment horizontal="right" vertical="center" indent="3"/>
      <protection locked="0"/>
    </xf>
    <xf numFmtId="3" fontId="1" fillId="2" borderId="28" xfId="3" applyNumberFormat="1" applyFont="1" applyFill="1" applyBorder="1" applyAlignment="1" applyProtection="1">
      <alignment horizontal="right" vertical="center" indent="3"/>
      <protection locked="0"/>
    </xf>
    <xf numFmtId="3" fontId="1" fillId="2" borderId="29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NumberFormat="1" applyFont="1" applyFill="1" applyBorder="1" applyAlignment="1" applyProtection="1">
      <alignment vertical="center"/>
      <protection locked="0"/>
    </xf>
    <xf numFmtId="3" fontId="2" fillId="2" borderId="30" xfId="3" applyNumberFormat="1" applyFont="1" applyFill="1" applyBorder="1" applyAlignment="1" applyProtection="1">
      <alignment horizontal="right" vertical="center" indent="1"/>
      <protection locked="0"/>
    </xf>
    <xf numFmtId="0" fontId="13" fillId="2" borderId="6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3" fontId="6" fillId="2" borderId="31" xfId="0" applyNumberFormat="1" applyFont="1" applyFill="1" applyBorder="1" applyAlignment="1">
      <alignment horizontal="right" indent="2"/>
    </xf>
    <xf numFmtId="3" fontId="7" fillId="2" borderId="11" xfId="0" applyNumberFormat="1" applyFont="1" applyFill="1" applyBorder="1" applyAlignment="1">
      <alignment horizontal="right" indent="2"/>
    </xf>
    <xf numFmtId="3" fontId="7" fillId="2" borderId="12" xfId="0" applyNumberFormat="1" applyFont="1" applyFill="1" applyBorder="1" applyAlignment="1">
      <alignment horizontal="right" indent="2"/>
    </xf>
    <xf numFmtId="3" fontId="6" fillId="2" borderId="13" xfId="0" applyNumberFormat="1" applyFont="1" applyFill="1" applyBorder="1" applyAlignment="1">
      <alignment horizontal="right" indent="2"/>
    </xf>
    <xf numFmtId="3" fontId="6" fillId="2" borderId="14" xfId="0" applyNumberFormat="1" applyFont="1" applyFill="1" applyBorder="1" applyAlignment="1">
      <alignment horizontal="right" indent="2"/>
    </xf>
    <xf numFmtId="3" fontId="6" fillId="2" borderId="15" xfId="0" applyNumberFormat="1" applyFont="1" applyFill="1" applyBorder="1" applyAlignment="1">
      <alignment horizontal="right" indent="2"/>
    </xf>
    <xf numFmtId="3" fontId="6" fillId="2" borderId="6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2" fillId="2" borderId="32" xfId="0" applyNumberFormat="1" applyFont="1" applyFill="1" applyBorder="1" applyAlignment="1" applyProtection="1">
      <alignment horizontal="right" vertical="center" wrapText="1" indent="2"/>
      <protection locked="0"/>
    </xf>
    <xf numFmtId="3" fontId="1" fillId="2" borderId="33" xfId="3" applyNumberFormat="1" applyFont="1" applyFill="1" applyBorder="1" applyAlignment="1" applyProtection="1">
      <alignment horizontal="right" vertical="center" indent="3"/>
      <protection locked="0"/>
    </xf>
    <xf numFmtId="3" fontId="1" fillId="2" borderId="34" xfId="3" applyNumberFormat="1" applyFont="1" applyFill="1" applyBorder="1" applyAlignment="1" applyProtection="1">
      <alignment horizontal="right" vertical="center" indent="3"/>
      <protection locked="0"/>
    </xf>
    <xf numFmtId="3" fontId="2" fillId="2" borderId="35" xfId="3" applyNumberFormat="1" applyFont="1" applyFill="1" applyBorder="1" applyAlignment="1" applyProtection="1">
      <alignment horizontal="right" vertical="center" indent="3"/>
      <protection locked="0"/>
    </xf>
    <xf numFmtId="3" fontId="2" fillId="2" borderId="13" xfId="3" applyNumberFormat="1" applyFont="1" applyFill="1" applyBorder="1" applyAlignment="1" applyProtection="1">
      <alignment horizontal="right" vertical="center" indent="3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3" fontId="2" fillId="2" borderId="15" xfId="3" applyNumberFormat="1" applyFont="1" applyFill="1" applyBorder="1" applyAlignment="1" applyProtection="1">
      <alignment horizontal="right" vertical="center" indent="3"/>
      <protection locked="0"/>
    </xf>
    <xf numFmtId="3" fontId="2" fillId="2" borderId="36" xfId="3" applyNumberFormat="1" applyFont="1" applyFill="1" applyBorder="1" applyAlignment="1" applyProtection="1">
      <alignment horizontal="right" vertical="center" indent="3"/>
      <protection locked="0"/>
    </xf>
    <xf numFmtId="0" fontId="33" fillId="2" borderId="0" xfId="0" applyFont="1" applyFill="1" applyAlignment="1"/>
    <xf numFmtId="0" fontId="33" fillId="2" borderId="0" xfId="3" applyFont="1" applyFill="1" applyAlignment="1"/>
    <xf numFmtId="0" fontId="33" fillId="2" borderId="0" xfId="0" applyFont="1" applyFill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8" xfId="3" applyFont="1" applyFill="1" applyBorder="1" applyAlignment="1">
      <alignment horizontal="center" vertical="center" wrapText="1"/>
    </xf>
    <xf numFmtId="0" fontId="29" fillId="2" borderId="31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6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112" xfId="2" xr:uid="{E96271FF-269C-4E56-B161-75E5732306D5}"/>
    <cellStyle name="Normal 2" xfId="3" xr:uid="{CD836826-065D-474A-9B47-A0CF6C3F1C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7277100</xdr:colOff>
      <xdr:row>0</xdr:row>
      <xdr:rowOff>209550</xdr:rowOff>
    </xdr:from>
    <xdr:to>
      <xdr:col>1</xdr:col>
      <xdr:colOff>8124825</xdr:colOff>
      <xdr:row>2</xdr:row>
      <xdr:rowOff>66675</xdr:rowOff>
    </xdr:to>
    <xdr:pic>
      <xdr:nvPicPr>
        <xdr:cNvPr id="1028" name="Picture 1" descr="StatlogoSm1">
          <a:extLst>
            <a:ext uri="{FF2B5EF4-FFF2-40B4-BE49-F238E27FC236}">
              <a16:creationId xmlns:a16="http://schemas.microsoft.com/office/drawing/2014/main" id="{339ECA59-EC10-78DC-14AE-E27A553D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209550"/>
          <a:ext cx="847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10244" name="Picture 1" descr="StatlogoSm1">
          <a:extLst>
            <a:ext uri="{FF2B5EF4-FFF2-40B4-BE49-F238E27FC236}">
              <a16:creationId xmlns:a16="http://schemas.microsoft.com/office/drawing/2014/main" id="{6039F1F8-15C1-9455-C85C-729C84C6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28575"/>
          <a:ext cx="6572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771525</xdr:colOff>
      <xdr:row>0</xdr:row>
      <xdr:rowOff>104775</xdr:rowOff>
    </xdr:from>
    <xdr:to>
      <xdr:col>8</xdr:col>
      <xdr:colOff>9525</xdr:colOff>
      <xdr:row>1</xdr:row>
      <xdr:rowOff>228600</xdr:rowOff>
    </xdr:to>
    <xdr:pic>
      <xdr:nvPicPr>
        <xdr:cNvPr id="11268" name="Picture 1" descr="StatlogoSm1">
          <a:extLst>
            <a:ext uri="{FF2B5EF4-FFF2-40B4-BE49-F238E27FC236}">
              <a16:creationId xmlns:a16="http://schemas.microsoft.com/office/drawing/2014/main" id="{4FA1E586-2277-8D39-36CD-B3CD8F8C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104775"/>
          <a:ext cx="4381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647700</xdr:colOff>
      <xdr:row>0</xdr:row>
      <xdr:rowOff>257175</xdr:rowOff>
    </xdr:from>
    <xdr:to>
      <xdr:col>8</xdr:col>
      <xdr:colOff>28575</xdr:colOff>
      <xdr:row>1</xdr:row>
      <xdr:rowOff>266700</xdr:rowOff>
    </xdr:to>
    <xdr:pic>
      <xdr:nvPicPr>
        <xdr:cNvPr id="2052" name="Picture 1" descr="StatlogoSm1">
          <a:extLst>
            <a:ext uri="{FF2B5EF4-FFF2-40B4-BE49-F238E27FC236}">
              <a16:creationId xmlns:a16="http://schemas.microsoft.com/office/drawing/2014/main" id="{A08E85C0-BEBC-24E3-8209-FA1CC940B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57175"/>
          <a:ext cx="476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971550</xdr:colOff>
      <xdr:row>0</xdr:row>
      <xdr:rowOff>9525</xdr:rowOff>
    </xdr:from>
    <xdr:to>
      <xdr:col>15</xdr:col>
      <xdr:colOff>0</xdr:colOff>
      <xdr:row>1</xdr:row>
      <xdr:rowOff>238125</xdr:rowOff>
    </xdr:to>
    <xdr:pic>
      <xdr:nvPicPr>
        <xdr:cNvPr id="3076" name="Picture 2" descr="StatlogoSm1">
          <a:extLst>
            <a:ext uri="{FF2B5EF4-FFF2-40B4-BE49-F238E27FC236}">
              <a16:creationId xmlns:a16="http://schemas.microsoft.com/office/drawing/2014/main" id="{BD065EE1-1BA9-A7F0-0027-D666DCCEB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4900" y="9525"/>
          <a:ext cx="800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895350</xdr:colOff>
      <xdr:row>0</xdr:row>
      <xdr:rowOff>9525</xdr:rowOff>
    </xdr:from>
    <xdr:to>
      <xdr:col>15</xdr:col>
      <xdr:colOff>0</xdr:colOff>
      <xdr:row>1</xdr:row>
      <xdr:rowOff>238125</xdr:rowOff>
    </xdr:to>
    <xdr:pic>
      <xdr:nvPicPr>
        <xdr:cNvPr id="4100" name="Picture 1" descr="StatlogoSm1">
          <a:extLst>
            <a:ext uri="{FF2B5EF4-FFF2-40B4-BE49-F238E27FC236}">
              <a16:creationId xmlns:a16="http://schemas.microsoft.com/office/drawing/2014/main" id="{83D78880-4E29-FC36-CD04-87CF74B7B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9525"/>
          <a:ext cx="75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257175</xdr:rowOff>
    </xdr:from>
    <xdr:to>
      <xdr:col>13</xdr:col>
      <xdr:colOff>47625</xdr:colOff>
      <xdr:row>2</xdr:row>
      <xdr:rowOff>0</xdr:rowOff>
    </xdr:to>
    <xdr:pic>
      <xdr:nvPicPr>
        <xdr:cNvPr id="5124" name="Picture 1" descr="StatlogoSm1">
          <a:extLst>
            <a:ext uri="{FF2B5EF4-FFF2-40B4-BE49-F238E27FC236}">
              <a16:creationId xmlns:a16="http://schemas.microsoft.com/office/drawing/2014/main" id="{23C9ED84-6F94-4AEF-5CB4-5349669C1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257175"/>
          <a:ext cx="628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0</xdr:rowOff>
    </xdr:from>
    <xdr:to>
      <xdr:col>14</xdr:col>
      <xdr:colOff>0</xdr:colOff>
      <xdr:row>1</xdr:row>
      <xdr:rowOff>228600</xdr:rowOff>
    </xdr:to>
    <xdr:pic>
      <xdr:nvPicPr>
        <xdr:cNvPr id="6148" name="Picture 1" descr="StatlogoSm1">
          <a:extLst>
            <a:ext uri="{FF2B5EF4-FFF2-40B4-BE49-F238E27FC236}">
              <a16:creationId xmlns:a16="http://schemas.microsoft.com/office/drawing/2014/main" id="{3263800B-D877-73E3-E818-E4025E54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0"/>
          <a:ext cx="1009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28575</xdr:rowOff>
    </xdr:from>
    <xdr:to>
      <xdr:col>10</xdr:col>
      <xdr:colOff>28575</xdr:colOff>
      <xdr:row>1</xdr:row>
      <xdr:rowOff>200025</xdr:rowOff>
    </xdr:to>
    <xdr:pic>
      <xdr:nvPicPr>
        <xdr:cNvPr id="7172" name="Picture 1" descr="StatlogoSm1">
          <a:extLst>
            <a:ext uri="{FF2B5EF4-FFF2-40B4-BE49-F238E27FC236}">
              <a16:creationId xmlns:a16="http://schemas.microsoft.com/office/drawing/2014/main" id="{E5202903-979D-6B64-F27A-75520AF89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2857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38100</xdr:rowOff>
    </xdr:from>
    <xdr:to>
      <xdr:col>8</xdr:col>
      <xdr:colOff>0</xdr:colOff>
      <xdr:row>1</xdr:row>
      <xdr:rowOff>209550</xdr:rowOff>
    </xdr:to>
    <xdr:pic>
      <xdr:nvPicPr>
        <xdr:cNvPr id="8196" name="Picture 1" descr="StatlogoSm1">
          <a:extLst>
            <a:ext uri="{FF2B5EF4-FFF2-40B4-BE49-F238E27FC236}">
              <a16:creationId xmlns:a16="http://schemas.microsoft.com/office/drawing/2014/main" id="{F72FAA02-E29E-CABC-3971-1B5A3474C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8100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0</xdr:row>
      <xdr:rowOff>47625</xdr:rowOff>
    </xdr:from>
    <xdr:to>
      <xdr:col>12</xdr:col>
      <xdr:colOff>0</xdr:colOff>
      <xdr:row>1</xdr:row>
      <xdr:rowOff>219075</xdr:rowOff>
    </xdr:to>
    <xdr:pic>
      <xdr:nvPicPr>
        <xdr:cNvPr id="9220" name="Picture 1" descr="StatlogoSm1">
          <a:extLst>
            <a:ext uri="{FF2B5EF4-FFF2-40B4-BE49-F238E27FC236}">
              <a16:creationId xmlns:a16="http://schemas.microsoft.com/office/drawing/2014/main" id="{5C588EF8-8903-C367-E660-5B4053274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03BF-DFE5-4083-ACFD-9FC31D77D9C7}">
  <dimension ref="B1:B26"/>
  <sheetViews>
    <sheetView tabSelected="1" workbookViewId="0"/>
  </sheetViews>
  <sheetFormatPr defaultRowHeight="12.75"/>
  <cols>
    <col min="1" max="1" width="2.140625" style="3" customWidth="1"/>
    <col min="2" max="2" width="123.140625" style="3" customWidth="1"/>
    <col min="3" max="3" width="2.140625" style="3" customWidth="1"/>
    <col min="4" max="16384" width="9.140625" style="3"/>
  </cols>
  <sheetData>
    <row r="1" spans="2:2" ht="30" customHeight="1">
      <c r="B1" s="54" t="s">
        <v>114</v>
      </c>
    </row>
    <row r="2" spans="2:2" ht="30" customHeight="1"/>
    <row r="3" spans="2:2">
      <c r="B3" s="16" t="s">
        <v>31</v>
      </c>
    </row>
    <row r="4" spans="2:2" ht="7.5" customHeight="1">
      <c r="B4" s="32"/>
    </row>
    <row r="5" spans="2:2" ht="12.75" customHeight="1">
      <c r="B5" s="19" t="s">
        <v>38</v>
      </c>
    </row>
    <row r="6" spans="2:2" ht="13.9" customHeight="1">
      <c r="B6" s="53" t="s">
        <v>115</v>
      </c>
    </row>
    <row r="7" spans="2:2" ht="4.5" customHeight="1">
      <c r="B7" s="51"/>
    </row>
    <row r="8" spans="2:2" ht="13.5" customHeight="1">
      <c r="B8" s="53" t="s">
        <v>116</v>
      </c>
    </row>
    <row r="9" spans="2:2" ht="4.5" customHeight="1">
      <c r="B9" s="51"/>
    </row>
    <row r="10" spans="2:2" ht="13.5" customHeight="1">
      <c r="B10" s="53" t="s">
        <v>117</v>
      </c>
    </row>
    <row r="11" spans="2:2" ht="4.5" customHeight="1">
      <c r="B11" s="51"/>
    </row>
    <row r="12" spans="2:2" ht="13.5" customHeight="1">
      <c r="B12" s="53" t="s">
        <v>118</v>
      </c>
    </row>
    <row r="13" spans="2:2" ht="9.1999999999999993" customHeight="1">
      <c r="B13" s="51"/>
    </row>
    <row r="14" spans="2:2" ht="12.75" customHeight="1">
      <c r="B14" s="19" t="s">
        <v>119</v>
      </c>
    </row>
    <row r="15" spans="2:2" ht="13.5" customHeight="1">
      <c r="B15" s="53" t="s">
        <v>120</v>
      </c>
    </row>
    <row r="16" spans="2:2" ht="4.5" customHeight="1">
      <c r="B16" s="51"/>
    </row>
    <row r="17" spans="2:2" ht="13.5" customHeight="1">
      <c r="B17" s="53" t="s">
        <v>121</v>
      </c>
    </row>
    <row r="18" spans="2:2" ht="4.5" customHeight="1">
      <c r="B18" s="99"/>
    </row>
    <row r="19" spans="2:2" ht="13.5" customHeight="1">
      <c r="B19" s="53" t="s">
        <v>122</v>
      </c>
    </row>
    <row r="20" spans="2:2" ht="4.5" customHeight="1">
      <c r="B20" s="99"/>
    </row>
    <row r="21" spans="2:2" ht="13.5" customHeight="1">
      <c r="B21" s="53" t="s">
        <v>123</v>
      </c>
    </row>
    <row r="22" spans="2:2" ht="4.5" customHeight="1">
      <c r="B22" s="99"/>
    </row>
    <row r="23" spans="2:2" ht="13.5" customHeight="1">
      <c r="B23" s="53" t="s">
        <v>124</v>
      </c>
    </row>
    <row r="24" spans="2:2" ht="4.5" customHeight="1">
      <c r="B24" s="99"/>
    </row>
    <row r="25" spans="2:2" ht="13.5" customHeight="1">
      <c r="B25" s="53" t="s">
        <v>125</v>
      </c>
    </row>
    <row r="26" spans="2:2" ht="12.75" customHeight="1"/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 xr:uid="{AD73B8A7-C000-4E4D-9C97-DCBF3C44D8F8}"/>
    <hyperlink ref="B8" location="Α2!A1" display="Α2. ΠΡΟΣΩΠΑ ΠΟΥ ΠΡΟΣΑΧΘΗΚΑΝ ΣΤΑ ΕΠΑΡΧΙΑΚΑ ΔΙΚΑΣΤΗΡΙΑ ΚΑΙ ΣΤΑ ΚΑΚΟΥΡΓΙΟΔΙΚΕΙΑ ΚΑΤΑ ΦΥΛΟ ΚΑΙ ΟΜΑΔΑ ΑΔΙΚΗΜΑΤΟΣ, 2007-2013" xr:uid="{55B5E622-B269-4F74-873D-37EAF27FF439}"/>
    <hyperlink ref="B10" location="Α3!A1" display="Α3. ΠΡΟΣΩΠΑ ΠΟΥ ΚΑΤΑΔΙΚΑΣΤΗΚΑΝ ΣΤΑ ΕΠΑΡΧΙΑΚΑ ΔΙΚΑΣΤΗΡΙΑ ΚΑΙ ΣΤΑ ΚΑΚΟΥΡΓΙΟΔΙΚΕΙΑ ΚΑΤΑ ΦΥΛΟ ΚΑΙ ΟΜΑΔΑ ΑΔΙΚΗΜΑΤΟΣ, 2007-2013" xr:uid="{B76F7CCE-8FC6-49E3-8A57-05141A34CDE8}"/>
    <hyperlink ref="B12" location="Α4!A1" display="Α4. ΠΡΟΣΩΠΑ ΠΟΥ ΚΑΤΑΔΙΚΑΣΤΗΚΑΝ ΣΤΑ ΕΠΑΡΧΙΑΚΑ ΔΙΚΑΣΤΗΡΙΑ ΚΑΙ ΣΤΑ ΚΑΚΟΥΡΓΙΟΔΙΚΕΙΑ ΚΑΤΑ ΦΥΛΟ ΚΑΙ ΕΠΙΒΛΗΘΕΙΣΑ ΠΟΙΝΗ, 2007-2013" xr:uid="{7D7F2A9B-F38C-49EC-8BC3-875DE493C4F1}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 xr:uid="{69E9AC1B-D351-4B71-AE9D-388A1E0911A8}"/>
    <hyperlink ref="B17" location="Β2!A1" display="Β2. ΕΚΒΑΣΗ ΠΟΙΝΙΚΗΣ ΔΙΑΔΙΚΑΣΙΑΣ ΚΑΤΑ ΟΜΑΔΑ ΑΔΙΚΗΜΑΤΟΣ ΣΤΑ ΕΠΑΡΧΙΑΚΑ ΔΙΚΑΣΤΗΡΙΑ, 2014" xr:uid="{C50EB2AC-C2E6-4797-B875-77359369F3E4}"/>
    <hyperlink ref="B19" location="Β3!A1" display="Β3. ΕΚΒΑΣΗ ΠΟΙΝΙΚΗΣ ΔΙΑΔΙΚΑΣΙΑΣ ΚΑΤΑ ΟΜΑΔΑ ΑΔΙΚΗΜΑΤΟΣ ΣΤΑ ΚΑΚΟΥΡΓΙΟΔΙΚΕΙΑ, 2014" xr:uid="{F2E0771F-B069-49DC-B205-7B4F46552636}"/>
    <hyperlink ref="B21" location="Β4!A1" display="Β4. ΠΡΟΣΩΠΑ ΠΟΥ ΚΑΤΑΔΙΚΑΣΤΗΚΑΝ ΚΑΤΑ ΦΥΛΟ, ΔΙΚΑΣΤΗΡΙΟ ΚΑΙ ΟΜΑΔΑ ΑΔΙΚΗΜΑΤΟΣ, 2014" xr:uid="{822723A4-5065-4387-B77F-C4FB5AA0E804}"/>
    <hyperlink ref="B23" location="Β5!A1" display="Β5. ΠΡΟΣΩΠΑ ΠΟΥ ΚΑΤΑΔΙΚΑΣΤΗΚΑΝ ΚΑΤΑ ΦΥΛΟ, ΔΙΚΑΣΤΗΡΙΟ ΚΑΙ ΕΠΙΒΛΗΘΕΙΣΑ ΠΟΙΝΗ, 2014" xr:uid="{8F34CE29-886F-4E1F-B6E3-48701243C980}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 xr:uid="{D55B0EE8-A5BA-48D8-B461-713A97D4B97C}"/>
  </hyperlinks>
  <printOptions horizontalCentered="1"/>
  <pageMargins left="0.15748031496062992" right="0.15748031496062992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FF7F-9520-4A47-975F-E9B1A74E3DDD}">
  <dimension ref="B1:K26"/>
  <sheetViews>
    <sheetView workbookViewId="0"/>
  </sheetViews>
  <sheetFormatPr defaultColWidth="10.7109375" defaultRowHeight="12.75"/>
  <cols>
    <col min="1" max="1" width="2.140625" style="56" customWidth="1"/>
    <col min="2" max="2" width="35.28515625" style="73" customWidth="1"/>
    <col min="3" max="11" width="8.7109375" style="56" customWidth="1"/>
    <col min="12" max="12" width="2.140625" style="56" customWidth="1"/>
    <col min="13" max="16384" width="10.7109375" style="56"/>
  </cols>
  <sheetData>
    <row r="1" spans="2:11" ht="30" customHeight="1">
      <c r="B1" s="177" t="s">
        <v>136</v>
      </c>
      <c r="C1" s="55"/>
      <c r="D1" s="55"/>
      <c r="E1" s="55"/>
      <c r="F1" s="55"/>
      <c r="G1" s="55"/>
      <c r="H1" s="55"/>
      <c r="I1" s="55"/>
      <c r="J1" s="55"/>
      <c r="K1" s="55"/>
    </row>
    <row r="2" spans="2:11" ht="21.75" customHeight="1" thickBot="1">
      <c r="B2" s="105" t="s">
        <v>133</v>
      </c>
      <c r="C2" s="57"/>
      <c r="D2" s="57"/>
      <c r="E2" s="57"/>
      <c r="F2" s="57"/>
      <c r="G2" s="57"/>
      <c r="H2" s="57"/>
      <c r="I2" s="57"/>
      <c r="J2" s="57"/>
      <c r="K2" s="57"/>
    </row>
    <row r="3" spans="2:11" ht="14.25" customHeight="1" thickTop="1">
      <c r="B3" s="58"/>
    </row>
    <row r="4" spans="2:11" ht="20.25" customHeight="1">
      <c r="B4" s="200" t="s">
        <v>71</v>
      </c>
      <c r="C4" s="200" t="s">
        <v>3</v>
      </c>
      <c r="D4" s="200"/>
      <c r="E4" s="200"/>
      <c r="F4" s="199" t="s">
        <v>96</v>
      </c>
      <c r="G4" s="199"/>
      <c r="H4" s="200"/>
      <c r="I4" s="200"/>
      <c r="J4" s="200"/>
      <c r="K4" s="200"/>
    </row>
    <row r="5" spans="2:11" ht="27.75" customHeight="1">
      <c r="B5" s="200"/>
      <c r="C5" s="200"/>
      <c r="D5" s="200"/>
      <c r="E5" s="200"/>
      <c r="F5" s="200" t="s">
        <v>69</v>
      </c>
      <c r="G5" s="200"/>
      <c r="H5" s="200"/>
      <c r="I5" s="200" t="s">
        <v>70</v>
      </c>
      <c r="J5" s="200"/>
      <c r="K5" s="200"/>
    </row>
    <row r="6" spans="2:11" ht="20.25" customHeight="1">
      <c r="B6" s="200"/>
      <c r="C6" s="78" t="s">
        <v>0</v>
      </c>
      <c r="D6" s="78" t="s">
        <v>1</v>
      </c>
      <c r="E6" s="78" t="s">
        <v>2</v>
      </c>
      <c r="F6" s="78" t="s">
        <v>0</v>
      </c>
      <c r="G6" s="78" t="s">
        <v>1</v>
      </c>
      <c r="H6" s="78" t="s">
        <v>2</v>
      </c>
      <c r="I6" s="78" t="s">
        <v>0</v>
      </c>
      <c r="J6" s="78" t="s">
        <v>1</v>
      </c>
      <c r="K6" s="78" t="s">
        <v>2</v>
      </c>
    </row>
    <row r="7" spans="2:11" ht="22.5" customHeight="1">
      <c r="B7" s="80" t="s">
        <v>5</v>
      </c>
      <c r="C7" s="127">
        <f>F7+I7</f>
        <v>82</v>
      </c>
      <c r="D7" s="127">
        <f>G7+J7</f>
        <v>63</v>
      </c>
      <c r="E7" s="127">
        <f>H7+K7</f>
        <v>19</v>
      </c>
      <c r="F7" s="127">
        <f>SUM(G7:H7)</f>
        <v>82</v>
      </c>
      <c r="G7" s="79">
        <v>63</v>
      </c>
      <c r="H7" s="79">
        <v>19</v>
      </c>
      <c r="I7" s="127">
        <f>SUM(J7:K7)</f>
        <v>0</v>
      </c>
      <c r="J7" s="79">
        <v>0</v>
      </c>
      <c r="K7" s="79">
        <v>0</v>
      </c>
    </row>
    <row r="8" spans="2:11" ht="22.5" customHeight="1">
      <c r="B8" s="80" t="s">
        <v>4</v>
      </c>
      <c r="C8" s="127">
        <f t="shared" ref="C8:C15" si="0">F8+I8</f>
        <v>17</v>
      </c>
      <c r="D8" s="127">
        <f t="shared" ref="D8:D15" si="1">G8+J8</f>
        <v>15</v>
      </c>
      <c r="E8" s="127">
        <f t="shared" ref="E8:E15" si="2">H8+K8</f>
        <v>2</v>
      </c>
      <c r="F8" s="127">
        <f t="shared" ref="F8:F15" si="3">SUM(G8:H8)</f>
        <v>17</v>
      </c>
      <c r="G8" s="79">
        <v>15</v>
      </c>
      <c r="H8" s="79">
        <v>2</v>
      </c>
      <c r="I8" s="127">
        <f t="shared" ref="I8:I15" si="4">SUM(J8:K8)</f>
        <v>0</v>
      </c>
      <c r="J8" s="79">
        <v>0</v>
      </c>
      <c r="K8" s="79">
        <v>0</v>
      </c>
    </row>
    <row r="9" spans="2:11" ht="22.5" customHeight="1">
      <c r="B9" s="80" t="s">
        <v>29</v>
      </c>
      <c r="C9" s="127">
        <f t="shared" si="0"/>
        <v>241</v>
      </c>
      <c r="D9" s="127">
        <f t="shared" si="1"/>
        <v>209</v>
      </c>
      <c r="E9" s="127">
        <f t="shared" si="2"/>
        <v>32</v>
      </c>
      <c r="F9" s="127">
        <f t="shared" si="3"/>
        <v>241</v>
      </c>
      <c r="G9" s="79">
        <v>209</v>
      </c>
      <c r="H9" s="79">
        <v>32</v>
      </c>
      <c r="I9" s="127">
        <f t="shared" si="4"/>
        <v>0</v>
      </c>
      <c r="J9" s="79">
        <v>0</v>
      </c>
      <c r="K9" s="79">
        <v>0</v>
      </c>
    </row>
    <row r="10" spans="2:11" ht="22.5" customHeight="1">
      <c r="B10" s="80" t="s">
        <v>6</v>
      </c>
      <c r="C10" s="127">
        <f t="shared" si="0"/>
        <v>40868</v>
      </c>
      <c r="D10" s="127">
        <f t="shared" si="1"/>
        <v>32508</v>
      </c>
      <c r="E10" s="127">
        <f t="shared" si="2"/>
        <v>8360</v>
      </c>
      <c r="F10" s="127">
        <f t="shared" si="3"/>
        <v>40867</v>
      </c>
      <c r="G10" s="79">
        <v>32508</v>
      </c>
      <c r="H10" s="79">
        <v>8359</v>
      </c>
      <c r="I10" s="127">
        <f t="shared" si="4"/>
        <v>1</v>
      </c>
      <c r="J10" s="79">
        <v>0</v>
      </c>
      <c r="K10" s="79">
        <v>1</v>
      </c>
    </row>
    <row r="11" spans="2:11" ht="22.5" customHeight="1">
      <c r="B11" s="80" t="s">
        <v>7</v>
      </c>
      <c r="C11" s="127">
        <f t="shared" si="0"/>
        <v>486</v>
      </c>
      <c r="D11" s="127">
        <f t="shared" si="1"/>
        <v>440</v>
      </c>
      <c r="E11" s="127">
        <f t="shared" si="2"/>
        <v>46</v>
      </c>
      <c r="F11" s="127">
        <f t="shared" si="3"/>
        <v>482</v>
      </c>
      <c r="G11" s="79">
        <v>437</v>
      </c>
      <c r="H11" s="79">
        <v>45</v>
      </c>
      <c r="I11" s="127">
        <f t="shared" si="4"/>
        <v>4</v>
      </c>
      <c r="J11" s="79">
        <v>3</v>
      </c>
      <c r="K11" s="79">
        <v>1</v>
      </c>
    </row>
    <row r="12" spans="2:11" ht="22.5" customHeight="1">
      <c r="B12" s="80" t="s">
        <v>30</v>
      </c>
      <c r="C12" s="127">
        <f t="shared" si="0"/>
        <v>4</v>
      </c>
      <c r="D12" s="127">
        <f t="shared" si="1"/>
        <v>0</v>
      </c>
      <c r="E12" s="127">
        <f t="shared" si="2"/>
        <v>4</v>
      </c>
      <c r="F12" s="127">
        <f t="shared" si="3"/>
        <v>4</v>
      </c>
      <c r="G12" s="79">
        <v>0</v>
      </c>
      <c r="H12" s="79">
        <v>4</v>
      </c>
      <c r="I12" s="127">
        <f t="shared" si="4"/>
        <v>0</v>
      </c>
      <c r="J12" s="79">
        <v>0</v>
      </c>
      <c r="K12" s="79">
        <v>0</v>
      </c>
    </row>
    <row r="13" spans="2:11" ht="22.5" customHeight="1">
      <c r="B13" s="80" t="s">
        <v>9</v>
      </c>
      <c r="C13" s="127">
        <f t="shared" si="0"/>
        <v>690</v>
      </c>
      <c r="D13" s="127">
        <f t="shared" si="1"/>
        <v>634</v>
      </c>
      <c r="E13" s="127">
        <f t="shared" si="2"/>
        <v>56</v>
      </c>
      <c r="F13" s="127">
        <f t="shared" si="3"/>
        <v>592</v>
      </c>
      <c r="G13" s="79">
        <v>543</v>
      </c>
      <c r="H13" s="79">
        <v>49</v>
      </c>
      <c r="I13" s="127">
        <f t="shared" si="4"/>
        <v>98</v>
      </c>
      <c r="J13" s="79">
        <v>91</v>
      </c>
      <c r="K13" s="79">
        <v>7</v>
      </c>
    </row>
    <row r="14" spans="2:11" ht="28.5" customHeight="1">
      <c r="B14" s="80" t="s">
        <v>10</v>
      </c>
      <c r="C14" s="127">
        <f t="shared" si="0"/>
        <v>4</v>
      </c>
      <c r="D14" s="127">
        <f t="shared" si="1"/>
        <v>3</v>
      </c>
      <c r="E14" s="127">
        <f t="shared" si="2"/>
        <v>1</v>
      </c>
      <c r="F14" s="127">
        <f t="shared" si="3"/>
        <v>0</v>
      </c>
      <c r="G14" s="79">
        <v>0</v>
      </c>
      <c r="H14" s="79">
        <v>0</v>
      </c>
      <c r="I14" s="127">
        <f t="shared" si="4"/>
        <v>4</v>
      </c>
      <c r="J14" s="79">
        <v>3</v>
      </c>
      <c r="K14" s="79">
        <v>1</v>
      </c>
    </row>
    <row r="15" spans="2:11" ht="28.5" customHeight="1">
      <c r="B15" s="82" t="s">
        <v>32</v>
      </c>
      <c r="C15" s="127">
        <f t="shared" si="0"/>
        <v>1085</v>
      </c>
      <c r="D15" s="127">
        <f t="shared" si="1"/>
        <v>880</v>
      </c>
      <c r="E15" s="127">
        <f t="shared" si="2"/>
        <v>205</v>
      </c>
      <c r="F15" s="127">
        <f t="shared" si="3"/>
        <v>1081</v>
      </c>
      <c r="G15" s="79">
        <v>877</v>
      </c>
      <c r="H15" s="79">
        <v>204</v>
      </c>
      <c r="I15" s="127">
        <f t="shared" si="4"/>
        <v>4</v>
      </c>
      <c r="J15" s="79">
        <v>3</v>
      </c>
      <c r="K15" s="79">
        <v>1</v>
      </c>
    </row>
    <row r="16" spans="2:11" ht="22.5" customHeight="1">
      <c r="B16" s="83" t="s">
        <v>3</v>
      </c>
      <c r="C16" s="128">
        <f t="shared" ref="C16:K16" si="5">SUM(C7:C15)</f>
        <v>43477</v>
      </c>
      <c r="D16" s="128">
        <f t="shared" si="5"/>
        <v>34752</v>
      </c>
      <c r="E16" s="128">
        <f t="shared" si="5"/>
        <v>8725</v>
      </c>
      <c r="F16" s="128">
        <f t="shared" si="5"/>
        <v>43366</v>
      </c>
      <c r="G16" s="128">
        <f t="shared" si="5"/>
        <v>34652</v>
      </c>
      <c r="H16" s="128">
        <f t="shared" si="5"/>
        <v>8714</v>
      </c>
      <c r="I16" s="128">
        <f t="shared" si="5"/>
        <v>111</v>
      </c>
      <c r="J16" s="128">
        <f t="shared" si="5"/>
        <v>100</v>
      </c>
      <c r="K16" s="128">
        <f t="shared" si="5"/>
        <v>11</v>
      </c>
    </row>
    <row r="17" spans="2:11">
      <c r="B17" s="68"/>
    </row>
    <row r="18" spans="2:11" s="87" customFormat="1">
      <c r="B18" s="167" t="s">
        <v>112</v>
      </c>
    </row>
    <row r="19" spans="2:11" s="87" customFormat="1" ht="15.6" customHeight="1">
      <c r="B19" s="3" t="s">
        <v>83</v>
      </c>
    </row>
    <row r="20" spans="2:11" s="87" customFormat="1">
      <c r="B20" s="87" t="s">
        <v>84</v>
      </c>
    </row>
    <row r="21" spans="2:11" s="87" customFormat="1">
      <c r="B21" s="87" t="s">
        <v>109</v>
      </c>
    </row>
    <row r="22" spans="2:11" s="87" customFormat="1">
      <c r="B22" s="87" t="s">
        <v>110</v>
      </c>
    </row>
    <row r="23" spans="2:11" ht="13.5" thickBot="1">
      <c r="B23" s="68"/>
    </row>
    <row r="24" spans="2:11" ht="17.25" customHeight="1" thickTop="1">
      <c r="B24" s="70" t="str">
        <f>Α1!B47</f>
        <v>(Τελευταία Ενημέρωση: 12/06/2019)</v>
      </c>
      <c r="C24" s="71"/>
      <c r="D24" s="71"/>
      <c r="E24" s="71"/>
      <c r="F24" s="71"/>
      <c r="G24" s="71"/>
      <c r="H24" s="71"/>
      <c r="I24" s="71"/>
      <c r="J24" s="71"/>
      <c r="K24" s="71"/>
    </row>
    <row r="25" spans="2:11" ht="5.45" customHeight="1"/>
    <row r="26" spans="2:11" ht="17.25" customHeight="1">
      <c r="B26" s="74" t="str">
        <f>Α1!B49</f>
        <v>COPYRIGHT © :2019, ΚΥΠΡΙΑΚΗ ΔΗΜΟΚΡΑΤΙΑ, ΣΤΑΤΙΣΤΙΚΗ ΥΠΗΡΕΣΙΑ</v>
      </c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27559055118110237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E3D2-FA5C-408B-87EF-97F2EE207E39}">
  <dimension ref="B1:K24"/>
  <sheetViews>
    <sheetView workbookViewId="0">
      <pane xSplit="2" topLeftCell="C1" activePane="topRight" state="frozen"/>
      <selection pane="topRight"/>
    </sheetView>
  </sheetViews>
  <sheetFormatPr defaultRowHeight="12.75"/>
  <cols>
    <col min="1" max="1" width="2.140625" style="87" customWidth="1"/>
    <col min="2" max="2" width="26.28515625" style="87" customWidth="1"/>
    <col min="3" max="3" width="15.85546875" style="87" customWidth="1"/>
    <col min="4" max="4" width="18" style="87" customWidth="1"/>
    <col min="5" max="5" width="15.5703125" style="87" customWidth="1"/>
    <col min="6" max="6" width="18" style="87" customWidth="1"/>
    <col min="7" max="7" width="15.42578125" style="87" customWidth="1"/>
    <col min="8" max="8" width="18" style="87" customWidth="1"/>
    <col min="9" max="9" width="2.140625" style="87" customWidth="1"/>
    <col min="10" max="16384" width="9.140625" style="87"/>
  </cols>
  <sheetData>
    <row r="1" spans="2:11" ht="30" customHeight="1">
      <c r="B1" s="176" t="s">
        <v>135</v>
      </c>
      <c r="C1" s="84"/>
      <c r="D1" s="84"/>
    </row>
    <row r="2" spans="2:11" ht="22.5" customHeight="1" thickBot="1">
      <c r="B2" s="17" t="s">
        <v>134</v>
      </c>
      <c r="C2" s="85"/>
      <c r="D2" s="85"/>
      <c r="E2" s="88"/>
      <c r="F2" s="88"/>
      <c r="G2" s="88"/>
      <c r="H2" s="88"/>
    </row>
    <row r="3" spans="2:11" ht="13.5" thickTop="1">
      <c r="B3" s="86"/>
      <c r="C3" s="86"/>
      <c r="D3" s="86"/>
    </row>
    <row r="4" spans="2:11" ht="18.75" customHeight="1">
      <c r="B4" s="208" t="s">
        <v>72</v>
      </c>
      <c r="C4" s="188" t="s">
        <v>3</v>
      </c>
      <c r="D4" s="208"/>
      <c r="E4" s="208" t="s">
        <v>73</v>
      </c>
      <c r="F4" s="208"/>
      <c r="G4" s="208" t="s">
        <v>74</v>
      </c>
      <c r="H4" s="208"/>
    </row>
    <row r="5" spans="2:11" ht="18.75" customHeight="1">
      <c r="B5" s="208"/>
      <c r="C5" s="89" t="s">
        <v>75</v>
      </c>
      <c r="D5" s="89" t="s">
        <v>76</v>
      </c>
      <c r="E5" s="89" t="s">
        <v>75</v>
      </c>
      <c r="F5" s="89" t="s">
        <v>76</v>
      </c>
      <c r="G5" s="89" t="s">
        <v>75</v>
      </c>
      <c r="H5" s="89" t="s">
        <v>76</v>
      </c>
    </row>
    <row r="6" spans="2:11" ht="22.5" customHeight="1">
      <c r="B6" s="90" t="s">
        <v>77</v>
      </c>
      <c r="C6" s="91">
        <f>E6+G6</f>
        <v>20194</v>
      </c>
      <c r="D6" s="91">
        <f>F6+H6</f>
        <v>12203</v>
      </c>
      <c r="E6" s="92">
        <v>20160</v>
      </c>
      <c r="F6" s="92">
        <v>12175</v>
      </c>
      <c r="G6" s="93">
        <v>34</v>
      </c>
      <c r="H6" s="93">
        <v>28</v>
      </c>
      <c r="J6" s="166"/>
      <c r="K6" s="166"/>
    </row>
    <row r="7" spans="2:11" ht="22.5" customHeight="1">
      <c r="B7" s="90" t="s">
        <v>78</v>
      </c>
      <c r="C7" s="91">
        <f t="shared" ref="C7:D11" si="0">E7+G7</f>
        <v>4678</v>
      </c>
      <c r="D7" s="91">
        <f t="shared" si="0"/>
        <v>3543</v>
      </c>
      <c r="E7" s="92">
        <v>4560</v>
      </c>
      <c r="F7" s="92">
        <v>3426</v>
      </c>
      <c r="G7" s="93">
        <v>118</v>
      </c>
      <c r="H7" s="93">
        <v>117</v>
      </c>
      <c r="J7" s="166"/>
      <c r="K7" s="166"/>
    </row>
    <row r="8" spans="2:11" ht="22.5" customHeight="1">
      <c r="B8" s="90" t="s">
        <v>79</v>
      </c>
      <c r="C8" s="91">
        <f t="shared" si="0"/>
        <v>13742</v>
      </c>
      <c r="D8" s="91">
        <f t="shared" si="0"/>
        <v>9123</v>
      </c>
      <c r="E8" s="92">
        <v>13689</v>
      </c>
      <c r="F8" s="92">
        <v>9074</v>
      </c>
      <c r="G8" s="93">
        <v>53</v>
      </c>
      <c r="H8" s="93">
        <v>49</v>
      </c>
      <c r="J8" s="166"/>
      <c r="K8" s="166"/>
    </row>
    <row r="9" spans="2:11" ht="22.5" customHeight="1">
      <c r="B9" s="90" t="s">
        <v>80</v>
      </c>
      <c r="C9" s="91">
        <f t="shared" si="0"/>
        <v>24356</v>
      </c>
      <c r="D9" s="91">
        <f t="shared" si="0"/>
        <v>13901</v>
      </c>
      <c r="E9" s="92">
        <v>24171</v>
      </c>
      <c r="F9" s="92">
        <v>13761</v>
      </c>
      <c r="G9" s="93">
        <v>185</v>
      </c>
      <c r="H9" s="93">
        <v>140</v>
      </c>
      <c r="J9" s="166"/>
      <c r="K9" s="166"/>
    </row>
    <row r="10" spans="2:11" ht="22.5" customHeight="1">
      <c r="B10" s="90" t="s">
        <v>81</v>
      </c>
      <c r="C10" s="91">
        <f t="shared" si="0"/>
        <v>7998</v>
      </c>
      <c r="D10" s="91">
        <f t="shared" si="0"/>
        <v>4704</v>
      </c>
      <c r="E10" s="92">
        <v>7980</v>
      </c>
      <c r="F10" s="92">
        <v>4687</v>
      </c>
      <c r="G10" s="93">
        <v>18</v>
      </c>
      <c r="H10" s="93">
        <v>17</v>
      </c>
      <c r="J10" s="166"/>
      <c r="K10" s="166"/>
    </row>
    <row r="11" spans="2:11" ht="22.5" customHeight="1">
      <c r="B11" s="90" t="s">
        <v>82</v>
      </c>
      <c r="C11" s="91">
        <f t="shared" si="0"/>
        <v>4</v>
      </c>
      <c r="D11" s="91">
        <f t="shared" si="0"/>
        <v>3</v>
      </c>
      <c r="E11" s="92">
        <v>4</v>
      </c>
      <c r="F11" s="92">
        <v>3</v>
      </c>
      <c r="G11" s="93">
        <v>0</v>
      </c>
      <c r="H11" s="93">
        <v>0</v>
      </c>
      <c r="J11" s="166"/>
      <c r="K11" s="166"/>
    </row>
    <row r="12" spans="2:11" ht="22.5" customHeight="1">
      <c r="B12" s="94" t="s">
        <v>3</v>
      </c>
      <c r="C12" s="95">
        <f t="shared" ref="C12:H12" si="1">SUM(C6:C11)</f>
        <v>70972</v>
      </c>
      <c r="D12" s="95">
        <f t="shared" si="1"/>
        <v>43477</v>
      </c>
      <c r="E12" s="95">
        <f t="shared" si="1"/>
        <v>70564</v>
      </c>
      <c r="F12" s="95">
        <f t="shared" si="1"/>
        <v>43126</v>
      </c>
      <c r="G12" s="95">
        <f t="shared" si="1"/>
        <v>408</v>
      </c>
      <c r="H12" s="95">
        <f t="shared" si="1"/>
        <v>351</v>
      </c>
      <c r="J12" s="166"/>
      <c r="K12" s="166"/>
    </row>
    <row r="14" spans="2:11">
      <c r="B14" s="167" t="s">
        <v>112</v>
      </c>
      <c r="C14" s="3"/>
      <c r="D14" s="3"/>
      <c r="E14" s="3"/>
      <c r="F14" s="3"/>
      <c r="G14" s="3"/>
      <c r="H14" s="3"/>
    </row>
    <row r="15" spans="2:11" ht="15.6" customHeight="1">
      <c r="B15" s="3" t="s">
        <v>83</v>
      </c>
      <c r="C15" s="3"/>
      <c r="D15" s="3"/>
      <c r="E15" s="3"/>
      <c r="F15" s="3"/>
      <c r="G15" s="3"/>
      <c r="H15" s="3"/>
    </row>
    <row r="16" spans="2:11">
      <c r="B16" s="3" t="s">
        <v>84</v>
      </c>
      <c r="C16" s="3"/>
      <c r="D16" s="3"/>
      <c r="E16" s="3"/>
      <c r="F16" s="3"/>
      <c r="G16" s="3"/>
      <c r="H16" s="3"/>
    </row>
    <row r="17" spans="2:8" ht="15.6" customHeight="1">
      <c r="B17" s="154" t="s">
        <v>113</v>
      </c>
      <c r="C17" s="3"/>
      <c r="D17" s="3"/>
      <c r="E17" s="3"/>
      <c r="F17" s="3"/>
      <c r="G17" s="3"/>
      <c r="H17" s="3"/>
    </row>
    <row r="18" spans="2:8" ht="15.6" customHeight="1">
      <c r="B18" s="102" t="s">
        <v>103</v>
      </c>
      <c r="C18" s="3"/>
      <c r="D18" s="3"/>
      <c r="E18" s="3"/>
      <c r="F18" s="3"/>
      <c r="G18" s="3"/>
      <c r="H18" s="3"/>
    </row>
    <row r="19" spans="2:8" ht="15.6" customHeight="1">
      <c r="B19" s="102" t="s">
        <v>147</v>
      </c>
      <c r="C19" s="3"/>
      <c r="D19" s="3"/>
      <c r="E19" s="3"/>
      <c r="F19" s="3"/>
      <c r="G19" s="3"/>
      <c r="H19" s="3"/>
    </row>
    <row r="20" spans="2:8" ht="15.6" customHeight="1">
      <c r="B20" s="102" t="s">
        <v>148</v>
      </c>
      <c r="C20" s="3"/>
      <c r="D20" s="3"/>
      <c r="E20" s="3"/>
      <c r="F20" s="3"/>
      <c r="G20" s="3"/>
      <c r="H20" s="3"/>
    </row>
    <row r="21" spans="2:8" ht="13.5" thickBot="1"/>
    <row r="22" spans="2:8" ht="18" customHeight="1" thickTop="1">
      <c r="B22" s="96" t="str">
        <f>Α1!B47</f>
        <v>(Τελευταία Ενημέρωση: 12/06/2019)</v>
      </c>
      <c r="C22" s="97"/>
      <c r="D22" s="97"/>
      <c r="E22" s="97"/>
      <c r="F22" s="97"/>
      <c r="G22" s="97"/>
      <c r="H22" s="97"/>
    </row>
    <row r="23" spans="2:8" ht="5.45" customHeight="1"/>
    <row r="24" spans="2:8" ht="18" customHeight="1">
      <c r="B24" s="98" t="str">
        <f>Α1!B49</f>
        <v>COPYRIGHT © :2019,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43307086614173229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B3F2-0077-4AEC-9636-0BE9B6034611}">
  <dimension ref="B1:P49"/>
  <sheetViews>
    <sheetView workbookViewId="0">
      <pane ySplit="5" topLeftCell="A6" activePane="bottomLeft" state="frozen"/>
      <selection pane="bottomLeft"/>
    </sheetView>
  </sheetViews>
  <sheetFormatPr defaultRowHeight="12.75"/>
  <cols>
    <col min="1" max="1" width="2.140625" style="46" customWidth="1"/>
    <col min="2" max="2" width="6.7109375" style="46" customWidth="1"/>
    <col min="3" max="3" width="8.85546875" style="46" customWidth="1"/>
    <col min="4" max="4" width="15.7109375" style="46" customWidth="1"/>
    <col min="5" max="5" width="14.28515625" style="46" customWidth="1"/>
    <col min="6" max="6" width="14.42578125" style="46" customWidth="1"/>
    <col min="7" max="7" width="14.28515625" style="46" customWidth="1"/>
    <col min="8" max="8" width="16.42578125" style="46" customWidth="1"/>
    <col min="9" max="9" width="2.140625" style="46" customWidth="1"/>
    <col min="10" max="16384" width="9.140625" style="46"/>
  </cols>
  <sheetData>
    <row r="1" spans="2:16" s="43" customFormat="1" ht="30" customHeight="1">
      <c r="B1" s="178" t="s">
        <v>144</v>
      </c>
      <c r="C1" s="42"/>
    </row>
    <row r="2" spans="2:16" s="43" customFormat="1" ht="22.5" customHeight="1" thickBot="1">
      <c r="B2" s="4" t="s">
        <v>126</v>
      </c>
      <c r="C2" s="44"/>
      <c r="D2" s="45"/>
      <c r="E2" s="45"/>
      <c r="F2" s="45"/>
      <c r="G2" s="45"/>
      <c r="H2" s="45"/>
    </row>
    <row r="3" spans="2:16" ht="18" customHeight="1" thickTop="1"/>
    <row r="4" spans="2:16" ht="22.5" customHeight="1">
      <c r="B4" s="185" t="s">
        <v>26</v>
      </c>
      <c r="C4" s="185" t="s">
        <v>25</v>
      </c>
      <c r="D4" s="182" t="s">
        <v>88</v>
      </c>
      <c r="E4" s="183"/>
      <c r="F4" s="183"/>
      <c r="G4" s="183"/>
      <c r="H4" s="184"/>
    </row>
    <row r="5" spans="2:16" ht="68.25" customHeight="1">
      <c r="B5" s="186"/>
      <c r="C5" s="186"/>
      <c r="D5" s="153" t="s">
        <v>0</v>
      </c>
      <c r="E5" s="34" t="s">
        <v>33</v>
      </c>
      <c r="F5" s="34" t="s">
        <v>34</v>
      </c>
      <c r="G5" s="34" t="s">
        <v>35</v>
      </c>
      <c r="H5" s="34" t="s">
        <v>36</v>
      </c>
    </row>
    <row r="6" spans="2:16" ht="17.649999999999999" customHeight="1">
      <c r="B6" s="181">
        <v>2017</v>
      </c>
      <c r="C6" s="155" t="s">
        <v>0</v>
      </c>
      <c r="D6" s="161">
        <v>70960</v>
      </c>
      <c r="E6" s="158">
        <v>25931</v>
      </c>
      <c r="F6" s="49">
        <v>0</v>
      </c>
      <c r="G6" s="49">
        <v>1552</v>
      </c>
      <c r="H6" s="49">
        <v>43477</v>
      </c>
    </row>
    <row r="7" spans="2:16" ht="18.2" customHeight="1">
      <c r="B7" s="179"/>
      <c r="C7" s="156" t="s">
        <v>1</v>
      </c>
      <c r="D7" s="162">
        <v>57021</v>
      </c>
      <c r="E7" s="159">
        <v>21094</v>
      </c>
      <c r="F7" s="48">
        <v>0</v>
      </c>
      <c r="G7" s="48">
        <v>1175</v>
      </c>
      <c r="H7" s="48">
        <v>34752</v>
      </c>
    </row>
    <row r="8" spans="2:16" ht="16.899999999999999" customHeight="1">
      <c r="B8" s="180"/>
      <c r="C8" s="157" t="s">
        <v>2</v>
      </c>
      <c r="D8" s="163">
        <v>13939</v>
      </c>
      <c r="E8" s="160">
        <v>4837</v>
      </c>
      <c r="F8" s="50">
        <v>0</v>
      </c>
      <c r="G8" s="50">
        <v>377</v>
      </c>
      <c r="H8" s="50">
        <v>8725</v>
      </c>
    </row>
    <row r="9" spans="2:16" ht="18" customHeight="1">
      <c r="B9" s="181">
        <v>2016</v>
      </c>
      <c r="C9" s="155" t="s">
        <v>0</v>
      </c>
      <c r="D9" s="161">
        <v>82891</v>
      </c>
      <c r="E9" s="158">
        <v>35231</v>
      </c>
      <c r="F9" s="49">
        <v>0</v>
      </c>
      <c r="G9" s="49">
        <v>2336</v>
      </c>
      <c r="H9" s="49">
        <v>45324</v>
      </c>
    </row>
    <row r="10" spans="2:16" ht="18" customHeight="1">
      <c r="B10" s="179"/>
      <c r="C10" s="156" t="s">
        <v>1</v>
      </c>
      <c r="D10" s="162">
        <v>66261</v>
      </c>
      <c r="E10" s="159">
        <v>27715</v>
      </c>
      <c r="F10" s="48">
        <v>0</v>
      </c>
      <c r="G10" s="48">
        <v>1858</v>
      </c>
      <c r="H10" s="48">
        <v>36688</v>
      </c>
    </row>
    <row r="11" spans="2:16" ht="18" customHeight="1">
      <c r="B11" s="180"/>
      <c r="C11" s="157" t="s">
        <v>2</v>
      </c>
      <c r="D11" s="163">
        <v>16630</v>
      </c>
      <c r="E11" s="160">
        <v>7516</v>
      </c>
      <c r="F11" s="50">
        <v>0</v>
      </c>
      <c r="G11" s="50">
        <v>478</v>
      </c>
      <c r="H11" s="50">
        <v>8636</v>
      </c>
    </row>
    <row r="12" spans="2:16" ht="15" customHeight="1">
      <c r="B12" s="181">
        <v>2015</v>
      </c>
      <c r="C12" s="26" t="s">
        <v>0</v>
      </c>
      <c r="D12" s="47">
        <v>96039</v>
      </c>
      <c r="E12" s="49">
        <v>39985</v>
      </c>
      <c r="F12" s="49">
        <v>0</v>
      </c>
      <c r="G12" s="49">
        <v>1959</v>
      </c>
      <c r="H12" s="49">
        <v>54095</v>
      </c>
      <c r="K12" s="106"/>
      <c r="L12" s="106"/>
      <c r="M12" s="106"/>
      <c r="N12" s="106"/>
      <c r="O12" s="106"/>
      <c r="P12" s="106"/>
    </row>
    <row r="13" spans="2:16" ht="15" customHeight="1">
      <c r="B13" s="179"/>
      <c r="C13" s="22" t="s">
        <v>1</v>
      </c>
      <c r="D13" s="48">
        <v>77713</v>
      </c>
      <c r="E13" s="48">
        <v>32765</v>
      </c>
      <c r="F13" s="48">
        <v>0</v>
      </c>
      <c r="G13" s="48">
        <v>1677</v>
      </c>
      <c r="H13" s="48">
        <v>43271</v>
      </c>
    </row>
    <row r="14" spans="2:16" ht="15" customHeight="1">
      <c r="B14" s="180"/>
      <c r="C14" s="29" t="s">
        <v>2</v>
      </c>
      <c r="D14" s="50">
        <v>18326</v>
      </c>
      <c r="E14" s="50">
        <v>7220</v>
      </c>
      <c r="F14" s="50">
        <v>0</v>
      </c>
      <c r="G14" s="50">
        <v>282</v>
      </c>
      <c r="H14" s="50">
        <v>10824</v>
      </c>
    </row>
    <row r="15" spans="2:16" ht="15" customHeight="1">
      <c r="B15" s="181">
        <v>2014</v>
      </c>
      <c r="C15" s="26" t="s">
        <v>0</v>
      </c>
      <c r="D15" s="49">
        <v>125843</v>
      </c>
      <c r="E15" s="49">
        <v>56260</v>
      </c>
      <c r="F15" s="49">
        <v>0</v>
      </c>
      <c r="G15" s="49">
        <v>875</v>
      </c>
      <c r="H15" s="49">
        <v>68708</v>
      </c>
    </row>
    <row r="16" spans="2:16" ht="15" customHeight="1">
      <c r="B16" s="179"/>
      <c r="C16" s="22" t="s">
        <v>1</v>
      </c>
      <c r="D16" s="48">
        <v>100821</v>
      </c>
      <c r="E16" s="48">
        <v>45127</v>
      </c>
      <c r="F16" s="48">
        <v>0</v>
      </c>
      <c r="G16" s="48">
        <v>743</v>
      </c>
      <c r="H16" s="48">
        <v>54951</v>
      </c>
    </row>
    <row r="17" spans="2:8" ht="15" customHeight="1">
      <c r="B17" s="180"/>
      <c r="C17" s="29" t="s">
        <v>2</v>
      </c>
      <c r="D17" s="50">
        <v>25022</v>
      </c>
      <c r="E17" s="50">
        <v>11133</v>
      </c>
      <c r="F17" s="50">
        <v>0</v>
      </c>
      <c r="G17" s="50">
        <v>132</v>
      </c>
      <c r="H17" s="50">
        <v>13757</v>
      </c>
    </row>
    <row r="18" spans="2:8" ht="15" customHeight="1">
      <c r="B18" s="179">
        <v>2013</v>
      </c>
      <c r="C18" s="22" t="s">
        <v>0</v>
      </c>
      <c r="D18" s="47">
        <v>104344</v>
      </c>
      <c r="E18" s="47">
        <v>42292</v>
      </c>
      <c r="F18" s="47">
        <v>0</v>
      </c>
      <c r="G18" s="47">
        <v>1233</v>
      </c>
      <c r="H18" s="47">
        <v>60819</v>
      </c>
    </row>
    <row r="19" spans="2:8" ht="15" customHeight="1">
      <c r="B19" s="179"/>
      <c r="C19" s="22" t="s">
        <v>1</v>
      </c>
      <c r="D19" s="48">
        <v>84432</v>
      </c>
      <c r="E19" s="48">
        <v>34434</v>
      </c>
      <c r="F19" s="48">
        <v>0</v>
      </c>
      <c r="G19" s="48">
        <v>1019</v>
      </c>
      <c r="H19" s="48">
        <v>48979</v>
      </c>
    </row>
    <row r="20" spans="2:8" ht="15" customHeight="1">
      <c r="B20" s="179"/>
      <c r="C20" s="22" t="s">
        <v>2</v>
      </c>
      <c r="D20" s="48">
        <v>19912</v>
      </c>
      <c r="E20" s="48">
        <v>7858</v>
      </c>
      <c r="F20" s="48">
        <v>0</v>
      </c>
      <c r="G20" s="48">
        <v>214</v>
      </c>
      <c r="H20" s="48">
        <v>11840</v>
      </c>
    </row>
    <row r="21" spans="2:8" ht="15" customHeight="1">
      <c r="B21" s="181">
        <v>2012</v>
      </c>
      <c r="C21" s="26" t="s">
        <v>0</v>
      </c>
      <c r="D21" s="49">
        <v>129126</v>
      </c>
      <c r="E21" s="49">
        <v>56091</v>
      </c>
      <c r="F21" s="49">
        <v>0</v>
      </c>
      <c r="G21" s="49">
        <v>1490</v>
      </c>
      <c r="H21" s="49">
        <v>71545</v>
      </c>
    </row>
    <row r="22" spans="2:8" ht="15" customHeight="1">
      <c r="B22" s="179"/>
      <c r="C22" s="22" t="s">
        <v>1</v>
      </c>
      <c r="D22" s="48">
        <v>105148</v>
      </c>
      <c r="E22" s="48">
        <v>45650</v>
      </c>
      <c r="F22" s="48">
        <v>0</v>
      </c>
      <c r="G22" s="48">
        <v>1199</v>
      </c>
      <c r="H22" s="48">
        <v>58299</v>
      </c>
    </row>
    <row r="23" spans="2:8" ht="15" customHeight="1">
      <c r="B23" s="180"/>
      <c r="C23" s="29" t="s">
        <v>2</v>
      </c>
      <c r="D23" s="50">
        <v>23978</v>
      </c>
      <c r="E23" s="50">
        <v>10441</v>
      </c>
      <c r="F23" s="50">
        <v>0</v>
      </c>
      <c r="G23" s="50">
        <v>291</v>
      </c>
      <c r="H23" s="50">
        <v>13246</v>
      </c>
    </row>
    <row r="24" spans="2:8" ht="15" customHeight="1">
      <c r="B24" s="179">
        <v>2011</v>
      </c>
      <c r="C24" s="22" t="s">
        <v>0</v>
      </c>
      <c r="D24" s="47">
        <v>138744</v>
      </c>
      <c r="E24" s="47">
        <v>50627</v>
      </c>
      <c r="F24" s="47">
        <v>1</v>
      </c>
      <c r="G24" s="47">
        <v>1303</v>
      </c>
      <c r="H24" s="47">
        <v>86813</v>
      </c>
    </row>
    <row r="25" spans="2:8" ht="15" customHeight="1">
      <c r="B25" s="179"/>
      <c r="C25" s="22" t="s">
        <v>1</v>
      </c>
      <c r="D25" s="48">
        <v>112026</v>
      </c>
      <c r="E25" s="48">
        <v>40633</v>
      </c>
      <c r="F25" s="48">
        <v>1</v>
      </c>
      <c r="G25" s="48">
        <v>1095</v>
      </c>
      <c r="H25" s="48">
        <v>70297</v>
      </c>
    </row>
    <row r="26" spans="2:8" ht="15" customHeight="1">
      <c r="B26" s="179"/>
      <c r="C26" s="22" t="s">
        <v>2</v>
      </c>
      <c r="D26" s="48">
        <v>26718</v>
      </c>
      <c r="E26" s="48">
        <v>9994</v>
      </c>
      <c r="F26" s="48">
        <v>0</v>
      </c>
      <c r="G26" s="48">
        <v>208</v>
      </c>
      <c r="H26" s="48">
        <v>16516</v>
      </c>
    </row>
    <row r="27" spans="2:8" ht="15" customHeight="1">
      <c r="B27" s="181">
        <v>2010</v>
      </c>
      <c r="C27" s="26" t="s">
        <v>0</v>
      </c>
      <c r="D27" s="49">
        <v>117854</v>
      </c>
      <c r="E27" s="49">
        <v>40909</v>
      </c>
      <c r="F27" s="49">
        <v>0</v>
      </c>
      <c r="G27" s="49">
        <v>1252</v>
      </c>
      <c r="H27" s="49">
        <v>75693</v>
      </c>
    </row>
    <row r="28" spans="2:8" ht="15" customHeight="1">
      <c r="B28" s="179"/>
      <c r="C28" s="22" t="s">
        <v>1</v>
      </c>
      <c r="D28" s="48">
        <v>97691</v>
      </c>
      <c r="E28" s="48">
        <v>33590</v>
      </c>
      <c r="F28" s="48">
        <v>0</v>
      </c>
      <c r="G28" s="48">
        <v>995</v>
      </c>
      <c r="H28" s="48">
        <v>63106</v>
      </c>
    </row>
    <row r="29" spans="2:8" ht="15" customHeight="1">
      <c r="B29" s="180"/>
      <c r="C29" s="29" t="s">
        <v>2</v>
      </c>
      <c r="D29" s="50">
        <v>20163</v>
      </c>
      <c r="E29" s="50">
        <v>7319</v>
      </c>
      <c r="F29" s="50">
        <v>0</v>
      </c>
      <c r="G29" s="50">
        <v>257</v>
      </c>
      <c r="H29" s="50">
        <v>12587</v>
      </c>
    </row>
    <row r="30" spans="2:8" ht="15" customHeight="1">
      <c r="B30" s="179">
        <v>2009</v>
      </c>
      <c r="C30" s="22" t="s">
        <v>0</v>
      </c>
      <c r="D30" s="47">
        <v>102179</v>
      </c>
      <c r="E30" s="47">
        <v>38706</v>
      </c>
      <c r="F30" s="47">
        <v>0</v>
      </c>
      <c r="G30" s="47">
        <v>1007</v>
      </c>
      <c r="H30" s="47">
        <v>62466</v>
      </c>
    </row>
    <row r="31" spans="2:8" ht="15" customHeight="1">
      <c r="B31" s="179"/>
      <c r="C31" s="22" t="s">
        <v>1</v>
      </c>
      <c r="D31" s="48">
        <v>84452</v>
      </c>
      <c r="E31" s="48">
        <v>31871</v>
      </c>
      <c r="F31" s="48">
        <v>0</v>
      </c>
      <c r="G31" s="48">
        <v>819</v>
      </c>
      <c r="H31" s="48">
        <v>51762</v>
      </c>
    </row>
    <row r="32" spans="2:8" ht="15" customHeight="1">
      <c r="B32" s="179"/>
      <c r="C32" s="22" t="s">
        <v>2</v>
      </c>
      <c r="D32" s="48">
        <v>17727</v>
      </c>
      <c r="E32" s="48">
        <v>6835</v>
      </c>
      <c r="F32" s="48">
        <v>0</v>
      </c>
      <c r="G32" s="48">
        <v>188</v>
      </c>
      <c r="H32" s="48">
        <v>10704</v>
      </c>
    </row>
    <row r="33" spans="2:8" ht="15" customHeight="1">
      <c r="B33" s="181">
        <v>2008</v>
      </c>
      <c r="C33" s="26" t="s">
        <v>0</v>
      </c>
      <c r="D33" s="49">
        <v>103829</v>
      </c>
      <c r="E33" s="49">
        <v>38925</v>
      </c>
      <c r="F33" s="49">
        <v>0</v>
      </c>
      <c r="G33" s="49">
        <v>1129</v>
      </c>
      <c r="H33" s="49">
        <v>63775</v>
      </c>
    </row>
    <row r="34" spans="2:8" ht="15" customHeight="1">
      <c r="B34" s="179"/>
      <c r="C34" s="22" t="s">
        <v>1</v>
      </c>
      <c r="D34" s="48">
        <v>85206</v>
      </c>
      <c r="E34" s="48">
        <v>31713</v>
      </c>
      <c r="F34" s="48">
        <v>0</v>
      </c>
      <c r="G34" s="48">
        <v>920</v>
      </c>
      <c r="H34" s="48">
        <v>52573</v>
      </c>
    </row>
    <row r="35" spans="2:8" ht="15" customHeight="1">
      <c r="B35" s="180"/>
      <c r="C35" s="29" t="s">
        <v>2</v>
      </c>
      <c r="D35" s="50">
        <v>18623</v>
      </c>
      <c r="E35" s="50">
        <v>7212</v>
      </c>
      <c r="F35" s="50">
        <v>0</v>
      </c>
      <c r="G35" s="50">
        <v>209</v>
      </c>
      <c r="H35" s="50">
        <v>11202</v>
      </c>
    </row>
    <row r="36" spans="2:8" ht="15" customHeight="1">
      <c r="B36" s="179">
        <v>2007</v>
      </c>
      <c r="C36" s="22" t="s">
        <v>0</v>
      </c>
      <c r="D36" s="47">
        <v>107269</v>
      </c>
      <c r="E36" s="47">
        <v>39253</v>
      </c>
      <c r="F36" s="47">
        <v>3</v>
      </c>
      <c r="G36" s="47">
        <v>1051</v>
      </c>
      <c r="H36" s="47">
        <v>66962</v>
      </c>
    </row>
    <row r="37" spans="2:8" ht="15" customHeight="1">
      <c r="B37" s="179"/>
      <c r="C37" s="22" t="s">
        <v>1</v>
      </c>
      <c r="D37" s="48">
        <v>88506</v>
      </c>
      <c r="E37" s="48">
        <v>31867</v>
      </c>
      <c r="F37" s="48">
        <v>3</v>
      </c>
      <c r="G37" s="48">
        <v>814</v>
      </c>
      <c r="H37" s="48">
        <v>55822</v>
      </c>
    </row>
    <row r="38" spans="2:8" ht="15" customHeight="1">
      <c r="B38" s="180"/>
      <c r="C38" s="29" t="s">
        <v>2</v>
      </c>
      <c r="D38" s="50">
        <v>18763</v>
      </c>
      <c r="E38" s="50">
        <v>7386</v>
      </c>
      <c r="F38" s="50">
        <v>0</v>
      </c>
      <c r="G38" s="50">
        <v>237</v>
      </c>
      <c r="H38" s="50">
        <v>11140</v>
      </c>
    </row>
    <row r="40" spans="2:8" s="87" customFormat="1">
      <c r="B40" s="167" t="s">
        <v>112</v>
      </c>
    </row>
    <row r="41" spans="2:8" s="87" customFormat="1" ht="15.6" customHeight="1">
      <c r="B41" s="3" t="s">
        <v>85</v>
      </c>
    </row>
    <row r="42" spans="2:8" s="87" customFormat="1">
      <c r="B42" s="3" t="s">
        <v>86</v>
      </c>
    </row>
    <row r="43" spans="2:8" s="87" customFormat="1">
      <c r="B43" s="3" t="s">
        <v>101</v>
      </c>
    </row>
    <row r="44" spans="2:8" s="87" customFormat="1">
      <c r="B44" s="3" t="s">
        <v>99</v>
      </c>
    </row>
    <row r="45" spans="2:8" s="87" customFormat="1">
      <c r="B45" s="3" t="s">
        <v>100</v>
      </c>
    </row>
    <row r="46" spans="2:8" ht="13.5" thickBot="1"/>
    <row r="47" spans="2:8" s="3" customFormat="1" ht="18" customHeight="1" thickTop="1">
      <c r="B47" s="12" t="s">
        <v>145</v>
      </c>
      <c r="C47" s="13"/>
      <c r="D47" s="13"/>
      <c r="E47" s="13"/>
      <c r="F47" s="13"/>
      <c r="G47" s="13"/>
      <c r="H47" s="13"/>
    </row>
    <row r="48" spans="2:8" s="3" customFormat="1" ht="4.5" customHeight="1">
      <c r="B48" s="14"/>
    </row>
    <row r="49" spans="2:2" s="3" customFormat="1" ht="18" customHeight="1">
      <c r="B49" s="15" t="s">
        <v>146</v>
      </c>
    </row>
  </sheetData>
  <mergeCells count="14">
    <mergeCell ref="B12:B14"/>
    <mergeCell ref="B18:B20"/>
    <mergeCell ref="D4:H4"/>
    <mergeCell ref="B4:B5"/>
    <mergeCell ref="C4:C5"/>
    <mergeCell ref="B9:B11"/>
    <mergeCell ref="B6:B8"/>
    <mergeCell ref="B36:B38"/>
    <mergeCell ref="B15:B17"/>
    <mergeCell ref="B21:B23"/>
    <mergeCell ref="B24:B26"/>
    <mergeCell ref="B27:B29"/>
    <mergeCell ref="B30:B32"/>
    <mergeCell ref="B33:B35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8433-6015-4003-B14E-76D4087910F0}">
  <dimension ref="A1:AD4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30" s="32" customFormat="1" ht="30" customHeight="1">
      <c r="B1" s="176" t="s">
        <v>143</v>
      </c>
      <c r="C1" s="16"/>
    </row>
    <row r="2" spans="1:30" ht="22.5" customHeight="1" thickBot="1">
      <c r="A2" s="19"/>
      <c r="B2" s="17" t="s">
        <v>127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30" ht="18" customHeight="1" thickTop="1">
      <c r="B3" s="19"/>
      <c r="C3" s="19"/>
    </row>
    <row r="4" spans="1:30" ht="18.75" customHeight="1">
      <c r="A4" s="19"/>
      <c r="B4" s="187" t="s">
        <v>26</v>
      </c>
      <c r="C4" s="188" t="s">
        <v>25</v>
      </c>
      <c r="D4" s="187" t="s">
        <v>23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30" ht="54.75" customHeight="1">
      <c r="A5" s="19"/>
      <c r="B5" s="187"/>
      <c r="C5" s="188"/>
      <c r="D5" s="34" t="s">
        <v>12</v>
      </c>
      <c r="E5" s="34" t="s">
        <v>13</v>
      </c>
      <c r="F5" s="34" t="s">
        <v>14</v>
      </c>
      <c r="G5" s="34" t="s">
        <v>15</v>
      </c>
      <c r="H5" s="34" t="s">
        <v>16</v>
      </c>
      <c r="I5" s="34" t="s">
        <v>17</v>
      </c>
      <c r="J5" s="34" t="s">
        <v>18</v>
      </c>
      <c r="K5" s="34" t="s">
        <v>19</v>
      </c>
      <c r="L5" s="34" t="s">
        <v>20</v>
      </c>
      <c r="M5" s="34" t="s">
        <v>21</v>
      </c>
      <c r="N5" s="34" t="s">
        <v>22</v>
      </c>
      <c r="O5" s="21" t="s">
        <v>3</v>
      </c>
    </row>
    <row r="6" spans="1:30" ht="20.100000000000001" customHeight="1">
      <c r="A6" s="19"/>
      <c r="B6" s="181">
        <v>2017</v>
      </c>
      <c r="C6" s="26" t="s">
        <v>0</v>
      </c>
      <c r="D6" s="37">
        <v>758</v>
      </c>
      <c r="E6" s="37">
        <v>106</v>
      </c>
      <c r="F6" s="37">
        <v>2295</v>
      </c>
      <c r="G6" s="37">
        <v>44</v>
      </c>
      <c r="H6" s="37">
        <v>1483</v>
      </c>
      <c r="I6" s="37">
        <v>6161</v>
      </c>
      <c r="J6" s="37">
        <v>395</v>
      </c>
      <c r="K6" s="37">
        <v>159</v>
      </c>
      <c r="L6" s="37">
        <v>34601</v>
      </c>
      <c r="M6" s="37">
        <v>15578</v>
      </c>
      <c r="N6" s="37">
        <v>9380</v>
      </c>
      <c r="O6" s="164">
        <f>SUM(D6:N6)</f>
        <v>70960</v>
      </c>
    </row>
    <row r="7" spans="1:30" ht="20.100000000000001" customHeight="1">
      <c r="A7" s="19"/>
      <c r="B7" s="179"/>
      <c r="C7" s="22" t="s">
        <v>1</v>
      </c>
      <c r="D7" s="36">
        <v>695</v>
      </c>
      <c r="E7" s="36">
        <v>77</v>
      </c>
      <c r="F7" s="36">
        <v>2218</v>
      </c>
      <c r="G7" s="36">
        <v>41</v>
      </c>
      <c r="H7" s="36">
        <v>1282</v>
      </c>
      <c r="I7" s="36">
        <v>4920</v>
      </c>
      <c r="J7" s="36">
        <v>347</v>
      </c>
      <c r="K7" s="36">
        <v>137</v>
      </c>
      <c r="L7" s="36">
        <v>27693</v>
      </c>
      <c r="M7" s="36">
        <v>12039</v>
      </c>
      <c r="N7" s="36">
        <v>7572</v>
      </c>
      <c r="O7" s="165">
        <f>SUM(D7:N7)</f>
        <v>57021</v>
      </c>
    </row>
    <row r="8" spans="1:30" ht="20.100000000000001" customHeight="1">
      <c r="A8" s="19"/>
      <c r="B8" s="180"/>
      <c r="C8" s="29" t="s">
        <v>2</v>
      </c>
      <c r="D8" s="52">
        <v>63</v>
      </c>
      <c r="E8" s="52">
        <v>29</v>
      </c>
      <c r="F8" s="52">
        <v>77</v>
      </c>
      <c r="G8" s="52">
        <v>3</v>
      </c>
      <c r="H8" s="52">
        <v>201</v>
      </c>
      <c r="I8" s="52">
        <v>1241</v>
      </c>
      <c r="J8" s="52">
        <v>48</v>
      </c>
      <c r="K8" s="52">
        <v>22</v>
      </c>
      <c r="L8" s="52">
        <v>6908</v>
      </c>
      <c r="M8" s="52">
        <v>3539</v>
      </c>
      <c r="N8" s="52">
        <v>1808</v>
      </c>
      <c r="O8" s="165">
        <f>SUM(D8:N8)</f>
        <v>13939</v>
      </c>
    </row>
    <row r="9" spans="1:30" ht="18" customHeight="1">
      <c r="A9" s="19"/>
      <c r="B9" s="181">
        <v>2016</v>
      </c>
      <c r="C9" s="26" t="s">
        <v>0</v>
      </c>
      <c r="D9" s="37">
        <v>893</v>
      </c>
      <c r="E9" s="37">
        <v>159</v>
      </c>
      <c r="F9" s="37">
        <v>1248</v>
      </c>
      <c r="G9" s="37">
        <v>80</v>
      </c>
      <c r="H9" s="37">
        <v>1796</v>
      </c>
      <c r="I9" s="37">
        <v>8670</v>
      </c>
      <c r="J9" s="37">
        <v>200</v>
      </c>
      <c r="K9" s="37">
        <v>239</v>
      </c>
      <c r="L9" s="37">
        <v>31958</v>
      </c>
      <c r="M9" s="37">
        <v>23619</v>
      </c>
      <c r="N9" s="37">
        <v>14029</v>
      </c>
      <c r="O9" s="164">
        <v>82891</v>
      </c>
    </row>
    <row r="10" spans="1:30" ht="18" customHeight="1">
      <c r="A10" s="19"/>
      <c r="B10" s="179"/>
      <c r="C10" s="22" t="s">
        <v>1</v>
      </c>
      <c r="D10" s="36">
        <v>787</v>
      </c>
      <c r="E10" s="36">
        <v>130</v>
      </c>
      <c r="F10" s="36">
        <v>1141</v>
      </c>
      <c r="G10" s="36">
        <v>77</v>
      </c>
      <c r="H10" s="36">
        <v>1515</v>
      </c>
      <c r="I10" s="36">
        <v>7006</v>
      </c>
      <c r="J10" s="36">
        <v>178</v>
      </c>
      <c r="K10" s="36">
        <v>207</v>
      </c>
      <c r="L10" s="36">
        <v>25358</v>
      </c>
      <c r="M10" s="36">
        <v>18068</v>
      </c>
      <c r="N10" s="36">
        <v>11794</v>
      </c>
      <c r="O10" s="165">
        <v>66261</v>
      </c>
    </row>
    <row r="11" spans="1:30" ht="18" customHeight="1">
      <c r="A11" s="19"/>
      <c r="B11" s="180"/>
      <c r="C11" s="29" t="s">
        <v>2</v>
      </c>
      <c r="D11" s="52">
        <v>106</v>
      </c>
      <c r="E11" s="52">
        <v>29</v>
      </c>
      <c r="F11" s="52">
        <v>107</v>
      </c>
      <c r="G11" s="52">
        <v>3</v>
      </c>
      <c r="H11" s="52">
        <v>281</v>
      </c>
      <c r="I11" s="52">
        <v>1664</v>
      </c>
      <c r="J11" s="52">
        <v>22</v>
      </c>
      <c r="K11" s="52">
        <v>32</v>
      </c>
      <c r="L11" s="52">
        <v>6600</v>
      </c>
      <c r="M11" s="52">
        <v>5551</v>
      </c>
      <c r="N11" s="52">
        <v>2235</v>
      </c>
      <c r="O11" s="165">
        <v>16630</v>
      </c>
    </row>
    <row r="12" spans="1:30" ht="15.95" customHeight="1">
      <c r="A12" s="19"/>
      <c r="B12" s="181">
        <v>2015</v>
      </c>
      <c r="C12" s="26" t="s">
        <v>0</v>
      </c>
      <c r="D12" s="37">
        <v>952</v>
      </c>
      <c r="E12" s="37">
        <v>146</v>
      </c>
      <c r="F12" s="37">
        <v>1551</v>
      </c>
      <c r="G12" s="37">
        <v>63</v>
      </c>
      <c r="H12" s="37">
        <v>1533</v>
      </c>
      <c r="I12" s="37">
        <v>10603</v>
      </c>
      <c r="J12" s="37">
        <v>192</v>
      </c>
      <c r="K12" s="37">
        <v>158</v>
      </c>
      <c r="L12" s="37">
        <v>33839</v>
      </c>
      <c r="M12" s="37">
        <v>33158</v>
      </c>
      <c r="N12" s="37">
        <v>13844</v>
      </c>
      <c r="O12" s="28">
        <v>96039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</row>
    <row r="13" spans="1:30" ht="15.95" customHeight="1">
      <c r="A13" s="19"/>
      <c r="B13" s="179"/>
      <c r="C13" s="22" t="s">
        <v>1</v>
      </c>
      <c r="D13" s="36">
        <v>850</v>
      </c>
      <c r="E13" s="36">
        <v>126</v>
      </c>
      <c r="F13" s="36">
        <v>1426</v>
      </c>
      <c r="G13" s="36">
        <v>62</v>
      </c>
      <c r="H13" s="36">
        <v>1315</v>
      </c>
      <c r="I13" s="36">
        <v>8835</v>
      </c>
      <c r="J13" s="36">
        <v>177</v>
      </c>
      <c r="K13" s="36">
        <v>143</v>
      </c>
      <c r="L13" s="36">
        <v>27735</v>
      </c>
      <c r="M13" s="36">
        <v>25423</v>
      </c>
      <c r="N13" s="36">
        <v>11621</v>
      </c>
      <c r="O13" s="24">
        <v>77713</v>
      </c>
      <c r="Z13" s="107"/>
    </row>
    <row r="14" spans="1:30" ht="15.95" customHeight="1">
      <c r="A14" s="19"/>
      <c r="B14" s="180"/>
      <c r="C14" s="29" t="s">
        <v>2</v>
      </c>
      <c r="D14" s="52">
        <v>102</v>
      </c>
      <c r="E14" s="52">
        <v>20</v>
      </c>
      <c r="F14" s="52">
        <v>125</v>
      </c>
      <c r="G14" s="52">
        <v>1</v>
      </c>
      <c r="H14" s="52">
        <v>218</v>
      </c>
      <c r="I14" s="52">
        <v>1768</v>
      </c>
      <c r="J14" s="52">
        <v>15</v>
      </c>
      <c r="K14" s="52">
        <v>15</v>
      </c>
      <c r="L14" s="52">
        <v>6104</v>
      </c>
      <c r="M14" s="52">
        <v>7735</v>
      </c>
      <c r="N14" s="52">
        <v>2223</v>
      </c>
      <c r="O14" s="31">
        <v>18326</v>
      </c>
      <c r="Z14" s="107"/>
    </row>
    <row r="15" spans="1:30" ht="15.95" customHeight="1">
      <c r="A15" s="19"/>
      <c r="B15" s="181">
        <v>2014</v>
      </c>
      <c r="C15" s="26" t="s">
        <v>0</v>
      </c>
      <c r="D15" s="37">
        <v>1062</v>
      </c>
      <c r="E15" s="37">
        <v>86</v>
      </c>
      <c r="F15" s="37">
        <v>1138</v>
      </c>
      <c r="G15" s="37">
        <v>67</v>
      </c>
      <c r="H15" s="37">
        <v>1630</v>
      </c>
      <c r="I15" s="37">
        <v>14159</v>
      </c>
      <c r="J15" s="37">
        <v>212</v>
      </c>
      <c r="K15" s="37">
        <v>196</v>
      </c>
      <c r="L15" s="37">
        <v>56822</v>
      </c>
      <c r="M15" s="37">
        <v>34987</v>
      </c>
      <c r="N15" s="37">
        <v>15484</v>
      </c>
      <c r="O15" s="28">
        <v>125843</v>
      </c>
    </row>
    <row r="16" spans="1:30" ht="15.95" customHeight="1">
      <c r="A16" s="19"/>
      <c r="B16" s="179"/>
      <c r="C16" s="22" t="s">
        <v>1</v>
      </c>
      <c r="D16" s="36">
        <v>946</v>
      </c>
      <c r="E16" s="36">
        <v>68</v>
      </c>
      <c r="F16" s="36">
        <v>1061</v>
      </c>
      <c r="G16" s="36">
        <v>63</v>
      </c>
      <c r="H16" s="36">
        <v>1401</v>
      </c>
      <c r="I16" s="36">
        <v>11263</v>
      </c>
      <c r="J16" s="36">
        <v>186</v>
      </c>
      <c r="K16" s="36">
        <v>176</v>
      </c>
      <c r="L16" s="36">
        <v>46563</v>
      </c>
      <c r="M16" s="36">
        <v>26343</v>
      </c>
      <c r="N16" s="36">
        <v>12751</v>
      </c>
      <c r="O16" s="24">
        <v>100821</v>
      </c>
    </row>
    <row r="17" spans="1:15" ht="15.95" customHeight="1">
      <c r="A17" s="19"/>
      <c r="B17" s="180"/>
      <c r="C17" s="29" t="s">
        <v>2</v>
      </c>
      <c r="D17" s="52">
        <v>116</v>
      </c>
      <c r="E17" s="52">
        <v>18</v>
      </c>
      <c r="F17" s="52">
        <v>77</v>
      </c>
      <c r="G17" s="52">
        <v>4</v>
      </c>
      <c r="H17" s="52">
        <v>229</v>
      </c>
      <c r="I17" s="52">
        <v>2896</v>
      </c>
      <c r="J17" s="52">
        <v>26</v>
      </c>
      <c r="K17" s="52">
        <v>20</v>
      </c>
      <c r="L17" s="52">
        <v>10259</v>
      </c>
      <c r="M17" s="52">
        <v>8644</v>
      </c>
      <c r="N17" s="52">
        <v>2733</v>
      </c>
      <c r="O17" s="31">
        <v>25022</v>
      </c>
    </row>
    <row r="18" spans="1:15" ht="15.95" customHeight="1">
      <c r="A18" s="19"/>
      <c r="B18" s="179">
        <v>2013</v>
      </c>
      <c r="C18" s="22" t="s">
        <v>0</v>
      </c>
      <c r="D18" s="35">
        <v>1001</v>
      </c>
      <c r="E18" s="35">
        <v>83</v>
      </c>
      <c r="F18" s="35">
        <v>1385</v>
      </c>
      <c r="G18" s="35">
        <v>67</v>
      </c>
      <c r="H18" s="35">
        <v>1611</v>
      </c>
      <c r="I18" s="35">
        <v>13613</v>
      </c>
      <c r="J18" s="35">
        <v>237</v>
      </c>
      <c r="K18" s="35">
        <v>228</v>
      </c>
      <c r="L18" s="35">
        <v>46564</v>
      </c>
      <c r="M18" s="35">
        <v>26747</v>
      </c>
      <c r="N18" s="35">
        <v>12808</v>
      </c>
      <c r="O18" s="24">
        <v>104344</v>
      </c>
    </row>
    <row r="19" spans="1:15" ht="15.95" customHeight="1">
      <c r="A19" s="19"/>
      <c r="B19" s="179"/>
      <c r="C19" s="22" t="s">
        <v>1</v>
      </c>
      <c r="D19" s="36">
        <v>907</v>
      </c>
      <c r="E19" s="36">
        <v>62</v>
      </c>
      <c r="F19" s="36">
        <v>1262</v>
      </c>
      <c r="G19" s="36">
        <v>65</v>
      </c>
      <c r="H19" s="36">
        <v>1402</v>
      </c>
      <c r="I19" s="36">
        <v>10886</v>
      </c>
      <c r="J19" s="36">
        <v>210</v>
      </c>
      <c r="K19" s="36">
        <v>210</v>
      </c>
      <c r="L19" s="36">
        <v>38200</v>
      </c>
      <c r="M19" s="36">
        <v>20433</v>
      </c>
      <c r="N19" s="36">
        <v>10795</v>
      </c>
      <c r="O19" s="24">
        <v>84432</v>
      </c>
    </row>
    <row r="20" spans="1:15" ht="15.95" customHeight="1">
      <c r="A20" s="19"/>
      <c r="B20" s="179"/>
      <c r="C20" s="22" t="s">
        <v>2</v>
      </c>
      <c r="D20" s="36">
        <v>94</v>
      </c>
      <c r="E20" s="36">
        <v>21</v>
      </c>
      <c r="F20" s="36">
        <v>123</v>
      </c>
      <c r="G20" s="36">
        <v>2</v>
      </c>
      <c r="H20" s="36">
        <v>209</v>
      </c>
      <c r="I20" s="36">
        <v>2727</v>
      </c>
      <c r="J20" s="36">
        <v>27</v>
      </c>
      <c r="K20" s="36">
        <v>18</v>
      </c>
      <c r="L20" s="36">
        <v>8364</v>
      </c>
      <c r="M20" s="36">
        <v>6314</v>
      </c>
      <c r="N20" s="36">
        <v>2013</v>
      </c>
      <c r="O20" s="24">
        <v>19912</v>
      </c>
    </row>
    <row r="21" spans="1:15" ht="15.95" customHeight="1">
      <c r="A21" s="19"/>
      <c r="B21" s="181">
        <v>2012</v>
      </c>
      <c r="C21" s="26" t="s">
        <v>0</v>
      </c>
      <c r="D21" s="37">
        <v>961</v>
      </c>
      <c r="E21" s="37">
        <v>110</v>
      </c>
      <c r="F21" s="37">
        <v>1184</v>
      </c>
      <c r="G21" s="37">
        <v>85</v>
      </c>
      <c r="H21" s="37">
        <v>1803</v>
      </c>
      <c r="I21" s="37">
        <v>14427</v>
      </c>
      <c r="J21" s="37">
        <v>279</v>
      </c>
      <c r="K21" s="37">
        <v>174</v>
      </c>
      <c r="L21" s="37">
        <v>64524</v>
      </c>
      <c r="M21" s="37">
        <v>29098</v>
      </c>
      <c r="N21" s="37">
        <v>16481</v>
      </c>
      <c r="O21" s="28">
        <v>129126</v>
      </c>
    </row>
    <row r="22" spans="1:15" ht="15.95" customHeight="1">
      <c r="A22" s="19"/>
      <c r="B22" s="179"/>
      <c r="C22" s="22" t="s">
        <v>1</v>
      </c>
      <c r="D22" s="38">
        <v>879</v>
      </c>
      <c r="E22" s="38">
        <v>87</v>
      </c>
      <c r="F22" s="38">
        <v>1043</v>
      </c>
      <c r="G22" s="38">
        <v>85</v>
      </c>
      <c r="H22" s="38">
        <v>1583</v>
      </c>
      <c r="I22" s="38">
        <v>11415</v>
      </c>
      <c r="J22" s="38">
        <v>248</v>
      </c>
      <c r="K22" s="38">
        <v>154</v>
      </c>
      <c r="L22" s="38">
        <v>53000</v>
      </c>
      <c r="M22" s="38">
        <v>22948</v>
      </c>
      <c r="N22" s="38">
        <v>13706</v>
      </c>
      <c r="O22" s="24">
        <v>105148</v>
      </c>
    </row>
    <row r="23" spans="1:15" ht="15.95" customHeight="1">
      <c r="A23" s="19"/>
      <c r="B23" s="180"/>
      <c r="C23" s="29" t="s">
        <v>2</v>
      </c>
      <c r="D23" s="39">
        <v>82</v>
      </c>
      <c r="E23" s="39">
        <v>23</v>
      </c>
      <c r="F23" s="39">
        <v>141</v>
      </c>
      <c r="G23" s="39">
        <v>0</v>
      </c>
      <c r="H23" s="39">
        <v>220</v>
      </c>
      <c r="I23" s="39">
        <v>3012</v>
      </c>
      <c r="J23" s="39">
        <v>31</v>
      </c>
      <c r="K23" s="39">
        <v>20</v>
      </c>
      <c r="L23" s="39">
        <v>11524</v>
      </c>
      <c r="M23" s="39">
        <v>6150</v>
      </c>
      <c r="N23" s="39">
        <v>2775</v>
      </c>
      <c r="O23" s="31">
        <v>23978</v>
      </c>
    </row>
    <row r="24" spans="1:15" ht="15.95" customHeight="1">
      <c r="A24" s="19"/>
      <c r="B24" s="179">
        <v>2011</v>
      </c>
      <c r="C24" s="22" t="s">
        <v>0</v>
      </c>
      <c r="D24" s="35">
        <v>895</v>
      </c>
      <c r="E24" s="35">
        <v>97</v>
      </c>
      <c r="F24" s="35">
        <v>814</v>
      </c>
      <c r="G24" s="35">
        <v>52</v>
      </c>
      <c r="H24" s="35">
        <v>1672</v>
      </c>
      <c r="I24" s="35">
        <v>12161</v>
      </c>
      <c r="J24" s="35">
        <v>215</v>
      </c>
      <c r="K24" s="35">
        <v>158</v>
      </c>
      <c r="L24" s="35">
        <v>75363</v>
      </c>
      <c r="M24" s="35">
        <v>32235</v>
      </c>
      <c r="N24" s="35">
        <v>15082</v>
      </c>
      <c r="O24" s="24">
        <v>138744</v>
      </c>
    </row>
    <row r="25" spans="1:15" ht="15.95" customHeight="1">
      <c r="A25" s="19"/>
      <c r="B25" s="179"/>
      <c r="C25" s="22" t="s">
        <v>1</v>
      </c>
      <c r="D25" s="38">
        <v>830</v>
      </c>
      <c r="E25" s="38">
        <v>82</v>
      </c>
      <c r="F25" s="38">
        <v>770</v>
      </c>
      <c r="G25" s="38">
        <v>52</v>
      </c>
      <c r="H25" s="38">
        <v>1469</v>
      </c>
      <c r="I25" s="38">
        <v>9794</v>
      </c>
      <c r="J25" s="38">
        <v>201</v>
      </c>
      <c r="K25" s="38">
        <v>140</v>
      </c>
      <c r="L25" s="38">
        <v>60187</v>
      </c>
      <c r="M25" s="38">
        <v>25537</v>
      </c>
      <c r="N25" s="38">
        <v>12964</v>
      </c>
      <c r="O25" s="24">
        <v>112026</v>
      </c>
    </row>
    <row r="26" spans="1:15" ht="15.95" customHeight="1">
      <c r="A26" s="19"/>
      <c r="B26" s="179"/>
      <c r="C26" s="22" t="s">
        <v>2</v>
      </c>
      <c r="D26" s="38">
        <v>65</v>
      </c>
      <c r="E26" s="38">
        <v>15</v>
      </c>
      <c r="F26" s="38">
        <v>44</v>
      </c>
      <c r="G26" s="38">
        <v>0</v>
      </c>
      <c r="H26" s="38">
        <v>203</v>
      </c>
      <c r="I26" s="38">
        <v>2367</v>
      </c>
      <c r="J26" s="38">
        <v>14</v>
      </c>
      <c r="K26" s="38">
        <v>18</v>
      </c>
      <c r="L26" s="38">
        <v>15176</v>
      </c>
      <c r="M26" s="38">
        <v>6698</v>
      </c>
      <c r="N26" s="38">
        <v>2118</v>
      </c>
      <c r="O26" s="24">
        <v>26718</v>
      </c>
    </row>
    <row r="27" spans="1:15" ht="15.95" customHeight="1">
      <c r="A27" s="19"/>
      <c r="B27" s="181">
        <v>2010</v>
      </c>
      <c r="C27" s="26" t="s">
        <v>0</v>
      </c>
      <c r="D27" s="37">
        <v>675</v>
      </c>
      <c r="E27" s="37">
        <v>96</v>
      </c>
      <c r="F27" s="37">
        <v>760</v>
      </c>
      <c r="G27" s="37">
        <v>57</v>
      </c>
      <c r="H27" s="37">
        <v>1693</v>
      </c>
      <c r="I27" s="37">
        <v>11110</v>
      </c>
      <c r="J27" s="37">
        <v>157</v>
      </c>
      <c r="K27" s="37">
        <v>224</v>
      </c>
      <c r="L27" s="37">
        <v>58374</v>
      </c>
      <c r="M27" s="37">
        <v>30365</v>
      </c>
      <c r="N27" s="37">
        <v>14343</v>
      </c>
      <c r="O27" s="28">
        <v>117854</v>
      </c>
    </row>
    <row r="28" spans="1:15" ht="15.95" customHeight="1">
      <c r="A28" s="19"/>
      <c r="B28" s="179"/>
      <c r="C28" s="22" t="s">
        <v>1</v>
      </c>
      <c r="D28" s="38">
        <v>606</v>
      </c>
      <c r="E28" s="38">
        <v>80</v>
      </c>
      <c r="F28" s="38">
        <v>724</v>
      </c>
      <c r="G28" s="38">
        <v>57</v>
      </c>
      <c r="H28" s="38">
        <v>1498</v>
      </c>
      <c r="I28" s="38">
        <v>9269</v>
      </c>
      <c r="J28" s="38">
        <v>142</v>
      </c>
      <c r="K28" s="38">
        <v>210</v>
      </c>
      <c r="L28" s="38">
        <v>48937</v>
      </c>
      <c r="M28" s="38">
        <v>23848</v>
      </c>
      <c r="N28" s="38">
        <v>12320</v>
      </c>
      <c r="O28" s="24">
        <v>97691</v>
      </c>
    </row>
    <row r="29" spans="1:15" ht="15.95" customHeight="1">
      <c r="A29" s="19"/>
      <c r="B29" s="180"/>
      <c r="C29" s="29" t="s">
        <v>2</v>
      </c>
      <c r="D29" s="39">
        <v>69</v>
      </c>
      <c r="E29" s="39">
        <v>16</v>
      </c>
      <c r="F29" s="39">
        <v>36</v>
      </c>
      <c r="G29" s="39">
        <v>0</v>
      </c>
      <c r="H29" s="39">
        <v>195</v>
      </c>
      <c r="I29" s="39">
        <v>1841</v>
      </c>
      <c r="J29" s="39">
        <v>15</v>
      </c>
      <c r="K29" s="39">
        <v>14</v>
      </c>
      <c r="L29" s="39">
        <v>9437</v>
      </c>
      <c r="M29" s="39">
        <v>6517</v>
      </c>
      <c r="N29" s="39">
        <v>2023</v>
      </c>
      <c r="O29" s="31">
        <v>20163</v>
      </c>
    </row>
    <row r="30" spans="1:15" ht="15.95" customHeight="1">
      <c r="A30" s="19"/>
      <c r="B30" s="179">
        <v>2009</v>
      </c>
      <c r="C30" s="22" t="s">
        <v>0</v>
      </c>
      <c r="D30" s="35">
        <v>741</v>
      </c>
      <c r="E30" s="35">
        <v>49</v>
      </c>
      <c r="F30" s="35">
        <v>589</v>
      </c>
      <c r="G30" s="35">
        <v>62</v>
      </c>
      <c r="H30" s="35">
        <v>1459</v>
      </c>
      <c r="I30" s="35">
        <v>8473</v>
      </c>
      <c r="J30" s="35">
        <v>186</v>
      </c>
      <c r="K30" s="35">
        <v>224</v>
      </c>
      <c r="L30" s="35">
        <v>50997</v>
      </c>
      <c r="M30" s="35">
        <v>25968</v>
      </c>
      <c r="N30" s="35">
        <v>13431</v>
      </c>
      <c r="O30" s="24">
        <v>102179</v>
      </c>
    </row>
    <row r="31" spans="1:15" ht="15.95" customHeight="1">
      <c r="A31" s="19"/>
      <c r="B31" s="179"/>
      <c r="C31" s="22" t="s">
        <v>1</v>
      </c>
      <c r="D31" s="38">
        <v>674</v>
      </c>
      <c r="E31" s="38">
        <v>42</v>
      </c>
      <c r="F31" s="38">
        <v>550</v>
      </c>
      <c r="G31" s="38">
        <v>59</v>
      </c>
      <c r="H31" s="38">
        <v>1331</v>
      </c>
      <c r="I31" s="38">
        <v>7040</v>
      </c>
      <c r="J31" s="38">
        <v>158</v>
      </c>
      <c r="K31" s="38">
        <v>193</v>
      </c>
      <c r="L31" s="38">
        <v>41973</v>
      </c>
      <c r="M31" s="38">
        <v>20622</v>
      </c>
      <c r="N31" s="38">
        <v>11810</v>
      </c>
      <c r="O31" s="24">
        <v>84452</v>
      </c>
    </row>
    <row r="32" spans="1:15" ht="15.95" customHeight="1">
      <c r="A32" s="19"/>
      <c r="B32" s="179"/>
      <c r="C32" s="22" t="s">
        <v>2</v>
      </c>
      <c r="D32" s="38">
        <v>67</v>
      </c>
      <c r="E32" s="38">
        <v>7</v>
      </c>
      <c r="F32" s="38">
        <v>39</v>
      </c>
      <c r="G32" s="38">
        <v>3</v>
      </c>
      <c r="H32" s="38">
        <v>128</v>
      </c>
      <c r="I32" s="38">
        <v>1433</v>
      </c>
      <c r="J32" s="38">
        <v>28</v>
      </c>
      <c r="K32" s="38">
        <v>31</v>
      </c>
      <c r="L32" s="38">
        <v>9024</v>
      </c>
      <c r="M32" s="38">
        <v>5346</v>
      </c>
      <c r="N32" s="38">
        <v>1621</v>
      </c>
      <c r="O32" s="24">
        <v>17727</v>
      </c>
    </row>
    <row r="33" spans="1:15" ht="15.95" customHeight="1">
      <c r="A33" s="19"/>
      <c r="B33" s="181">
        <v>2008</v>
      </c>
      <c r="C33" s="26" t="s">
        <v>0</v>
      </c>
      <c r="D33" s="37">
        <v>849</v>
      </c>
      <c r="E33" s="37">
        <v>118</v>
      </c>
      <c r="F33" s="37">
        <v>692</v>
      </c>
      <c r="G33" s="37">
        <v>42</v>
      </c>
      <c r="H33" s="37">
        <v>1584</v>
      </c>
      <c r="I33" s="37">
        <v>8497</v>
      </c>
      <c r="J33" s="37">
        <v>224</v>
      </c>
      <c r="K33" s="37">
        <v>245</v>
      </c>
      <c r="L33" s="37">
        <v>53587</v>
      </c>
      <c r="M33" s="37">
        <v>26995</v>
      </c>
      <c r="N33" s="37">
        <v>10996</v>
      </c>
      <c r="O33" s="28">
        <v>103829</v>
      </c>
    </row>
    <row r="34" spans="1:15" ht="15.95" customHeight="1">
      <c r="A34" s="19"/>
      <c r="B34" s="179"/>
      <c r="C34" s="22" t="s">
        <v>1</v>
      </c>
      <c r="D34" s="38">
        <v>782</v>
      </c>
      <c r="E34" s="38">
        <v>92</v>
      </c>
      <c r="F34" s="38">
        <v>641</v>
      </c>
      <c r="G34" s="38">
        <v>41</v>
      </c>
      <c r="H34" s="38">
        <v>1418</v>
      </c>
      <c r="I34" s="38">
        <v>6799</v>
      </c>
      <c r="J34" s="38">
        <v>212</v>
      </c>
      <c r="K34" s="38">
        <v>228</v>
      </c>
      <c r="L34" s="38">
        <v>44176</v>
      </c>
      <c r="M34" s="38">
        <v>21134</v>
      </c>
      <c r="N34" s="38">
        <v>9683</v>
      </c>
      <c r="O34" s="24">
        <v>85206</v>
      </c>
    </row>
    <row r="35" spans="1:15" ht="15.95" customHeight="1">
      <c r="A35" s="19"/>
      <c r="B35" s="180"/>
      <c r="C35" s="29" t="s">
        <v>2</v>
      </c>
      <c r="D35" s="39">
        <v>67</v>
      </c>
      <c r="E35" s="39">
        <v>26</v>
      </c>
      <c r="F35" s="39">
        <v>51</v>
      </c>
      <c r="G35" s="39">
        <v>1</v>
      </c>
      <c r="H35" s="39">
        <v>166</v>
      </c>
      <c r="I35" s="39">
        <v>1698</v>
      </c>
      <c r="J35" s="39">
        <v>12</v>
      </c>
      <c r="K35" s="39">
        <v>17</v>
      </c>
      <c r="L35" s="39">
        <v>9411</v>
      </c>
      <c r="M35" s="39">
        <v>5861</v>
      </c>
      <c r="N35" s="39">
        <v>1313</v>
      </c>
      <c r="O35" s="31">
        <v>18623</v>
      </c>
    </row>
    <row r="36" spans="1:15" ht="15.95" customHeight="1">
      <c r="A36" s="19"/>
      <c r="B36" s="179">
        <v>2007</v>
      </c>
      <c r="C36" s="22" t="s">
        <v>0</v>
      </c>
      <c r="D36" s="35">
        <v>787</v>
      </c>
      <c r="E36" s="35">
        <v>93</v>
      </c>
      <c r="F36" s="35">
        <v>698</v>
      </c>
      <c r="G36" s="35">
        <v>52</v>
      </c>
      <c r="H36" s="35">
        <v>1722</v>
      </c>
      <c r="I36" s="35">
        <v>11399</v>
      </c>
      <c r="J36" s="35">
        <v>315</v>
      </c>
      <c r="K36" s="35">
        <v>344</v>
      </c>
      <c r="L36" s="35">
        <v>51403</v>
      </c>
      <c r="M36" s="35">
        <v>26339</v>
      </c>
      <c r="N36" s="35">
        <v>14117</v>
      </c>
      <c r="O36" s="24">
        <v>107269</v>
      </c>
    </row>
    <row r="37" spans="1:15" ht="15.95" customHeight="1">
      <c r="A37" s="19"/>
      <c r="B37" s="179"/>
      <c r="C37" s="22" t="s">
        <v>1</v>
      </c>
      <c r="D37" s="38">
        <v>707</v>
      </c>
      <c r="E37" s="38">
        <v>71</v>
      </c>
      <c r="F37" s="38">
        <v>650</v>
      </c>
      <c r="G37" s="38">
        <v>52</v>
      </c>
      <c r="H37" s="38">
        <v>1521</v>
      </c>
      <c r="I37" s="38">
        <v>9291</v>
      </c>
      <c r="J37" s="38">
        <v>285</v>
      </c>
      <c r="K37" s="38">
        <v>318</v>
      </c>
      <c r="L37" s="38">
        <v>43061</v>
      </c>
      <c r="M37" s="38">
        <v>20466</v>
      </c>
      <c r="N37" s="38">
        <v>12084</v>
      </c>
      <c r="O37" s="24">
        <v>88506</v>
      </c>
    </row>
    <row r="38" spans="1:15" ht="15.95" customHeight="1">
      <c r="A38" s="19"/>
      <c r="B38" s="180"/>
      <c r="C38" s="29" t="s">
        <v>2</v>
      </c>
      <c r="D38" s="39">
        <v>80</v>
      </c>
      <c r="E38" s="39">
        <v>22</v>
      </c>
      <c r="F38" s="39">
        <v>48</v>
      </c>
      <c r="G38" s="39">
        <v>0</v>
      </c>
      <c r="H38" s="39">
        <v>201</v>
      </c>
      <c r="I38" s="39">
        <v>2108</v>
      </c>
      <c r="J38" s="39">
        <v>30</v>
      </c>
      <c r="K38" s="39">
        <v>26</v>
      </c>
      <c r="L38" s="39">
        <v>8342</v>
      </c>
      <c r="M38" s="39">
        <v>5873</v>
      </c>
      <c r="N38" s="39">
        <v>2033</v>
      </c>
      <c r="O38" s="31">
        <v>18763</v>
      </c>
    </row>
    <row r="39" spans="1:15">
      <c r="A39" s="19"/>
    </row>
    <row r="40" spans="1:15" s="87" customFormat="1">
      <c r="B40" s="167" t="s">
        <v>112</v>
      </c>
    </row>
    <row r="41" spans="1:15" s="87" customFormat="1" ht="15.6" customHeight="1">
      <c r="B41" s="3" t="s">
        <v>87</v>
      </c>
    </row>
    <row r="42" spans="1:15" s="87" customFormat="1" ht="15.6" customHeight="1">
      <c r="B42" s="3" t="s">
        <v>111</v>
      </c>
    </row>
    <row r="43" spans="1:15" ht="13.5" thickBot="1">
      <c r="A43" s="19"/>
    </row>
    <row r="44" spans="1:15" ht="18" customHeight="1" thickTop="1">
      <c r="B44" s="12" t="str">
        <f>Α1!B47</f>
        <v>(Τελευταία Ενημέρωση: 12/06/2019)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4.5" customHeight="1">
      <c r="B45" s="14"/>
    </row>
    <row r="46" spans="1:15" ht="18" customHeight="1">
      <c r="B46" s="15" t="str">
        <f>Α1!B49</f>
        <v>COPYRIGHT © :2019, ΚΥΠΡΙΑΚΗ ΔΗΜΟΚΡΑΤΙΑ, ΣΤΑΤΙΣΤΙΚΗ ΥΠΗΡΕΣΙΑ</v>
      </c>
    </row>
  </sheetData>
  <mergeCells count="14">
    <mergeCell ref="C4:C5"/>
    <mergeCell ref="D4:O4"/>
    <mergeCell ref="B15:B17"/>
    <mergeCell ref="B27:B29"/>
    <mergeCell ref="B18:B20"/>
    <mergeCell ref="B9:B11"/>
    <mergeCell ref="B36:B38"/>
    <mergeCell ref="B21:B23"/>
    <mergeCell ref="B24:B26"/>
    <mergeCell ref="B4:B5"/>
    <mergeCell ref="B30:B32"/>
    <mergeCell ref="B12:B14"/>
    <mergeCell ref="B33:B35"/>
    <mergeCell ref="B6:B8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099E4-28BA-4FE1-A982-0682F7922D93}">
  <dimension ref="A1:AJ15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2.140625" style="40" customWidth="1"/>
    <col min="2" max="2" width="6.7109375" style="41" customWidth="1"/>
    <col min="3" max="3" width="8.85546875" style="41" customWidth="1"/>
    <col min="4" max="14" width="15.5703125" style="41" customWidth="1"/>
    <col min="15" max="15" width="9.140625" style="41"/>
    <col min="16" max="16" width="2.140625" style="41" customWidth="1"/>
    <col min="17" max="23" width="6.7109375" style="41" customWidth="1"/>
    <col min="24" max="16384" width="9.140625" style="41"/>
  </cols>
  <sheetData>
    <row r="1" spans="1:36" s="33" customFormat="1" ht="30" customHeight="1">
      <c r="A1" s="16"/>
      <c r="B1" s="176" t="s">
        <v>142</v>
      </c>
      <c r="C1" s="32"/>
      <c r="D1" s="32"/>
      <c r="E1" s="32"/>
      <c r="F1" s="32"/>
      <c r="G1" s="32"/>
      <c r="H1" s="32"/>
      <c r="I1" s="32"/>
    </row>
    <row r="2" spans="1:36" s="3" customFormat="1" ht="22.5" customHeight="1" thickBot="1">
      <c r="A2" s="19"/>
      <c r="B2" s="17" t="s">
        <v>127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36" s="3" customFormat="1" ht="18" customHeight="1" thickTop="1">
      <c r="A3" s="19"/>
    </row>
    <row r="4" spans="1:36" s="3" customFormat="1" ht="18.75" customHeight="1">
      <c r="A4" s="19"/>
      <c r="B4" s="187" t="s">
        <v>26</v>
      </c>
      <c r="C4" s="188" t="s">
        <v>25</v>
      </c>
      <c r="D4" s="187" t="s">
        <v>23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36" s="3" customFormat="1" ht="54.75" customHeight="1">
      <c r="A5" s="19"/>
      <c r="B5" s="187"/>
      <c r="C5" s="188"/>
      <c r="D5" s="34" t="s">
        <v>12</v>
      </c>
      <c r="E5" s="34" t="s">
        <v>13</v>
      </c>
      <c r="F5" s="34" t="s">
        <v>14</v>
      </c>
      <c r="G5" s="34" t="s">
        <v>15</v>
      </c>
      <c r="H5" s="34" t="s">
        <v>16</v>
      </c>
      <c r="I5" s="34" t="s">
        <v>17</v>
      </c>
      <c r="J5" s="34" t="s">
        <v>18</v>
      </c>
      <c r="K5" s="34" t="s">
        <v>19</v>
      </c>
      <c r="L5" s="34" t="s">
        <v>20</v>
      </c>
      <c r="M5" s="34" t="s">
        <v>21</v>
      </c>
      <c r="N5" s="34" t="s">
        <v>22</v>
      </c>
      <c r="O5" s="21" t="s">
        <v>3</v>
      </c>
    </row>
    <row r="6" spans="1:36" s="3" customFormat="1" ht="25.7" customHeight="1">
      <c r="A6" s="19"/>
      <c r="B6" s="181">
        <v>2017</v>
      </c>
      <c r="C6" s="26" t="s">
        <v>0</v>
      </c>
      <c r="D6" s="37">
        <v>455</v>
      </c>
      <c r="E6" s="37">
        <v>37</v>
      </c>
      <c r="F6" s="37">
        <v>1872</v>
      </c>
      <c r="G6" s="37">
        <v>22</v>
      </c>
      <c r="H6" s="37">
        <v>541</v>
      </c>
      <c r="I6" s="37">
        <v>2931</v>
      </c>
      <c r="J6" s="37">
        <v>194</v>
      </c>
      <c r="K6" s="37">
        <v>93</v>
      </c>
      <c r="L6" s="37">
        <v>25020</v>
      </c>
      <c r="M6" s="37">
        <v>7876</v>
      </c>
      <c r="N6" s="37">
        <v>4436</v>
      </c>
      <c r="O6" s="164">
        <f>SUM(D6:N6)</f>
        <v>43477</v>
      </c>
    </row>
    <row r="7" spans="1:36" s="3" customFormat="1" ht="25.7" customHeight="1">
      <c r="A7" s="19"/>
      <c r="B7" s="179"/>
      <c r="C7" s="22" t="s">
        <v>1</v>
      </c>
      <c r="D7" s="36">
        <v>425</v>
      </c>
      <c r="E7" s="36">
        <v>32</v>
      </c>
      <c r="F7" s="36">
        <v>1835</v>
      </c>
      <c r="G7" s="36">
        <v>21</v>
      </c>
      <c r="H7" s="36">
        <v>462</v>
      </c>
      <c r="I7" s="36">
        <v>2356</v>
      </c>
      <c r="J7" s="36">
        <v>168</v>
      </c>
      <c r="K7" s="36">
        <v>83</v>
      </c>
      <c r="L7" s="36">
        <v>19677</v>
      </c>
      <c r="M7" s="36">
        <v>6173</v>
      </c>
      <c r="N7" s="36">
        <v>3520</v>
      </c>
      <c r="O7" s="165">
        <f>SUM(D7:N7)</f>
        <v>34752</v>
      </c>
    </row>
    <row r="8" spans="1:36" s="3" customFormat="1" ht="21.4" customHeight="1">
      <c r="A8" s="19"/>
      <c r="B8" s="180"/>
      <c r="C8" s="29" t="s">
        <v>2</v>
      </c>
      <c r="D8" s="52">
        <v>30</v>
      </c>
      <c r="E8" s="52">
        <v>5</v>
      </c>
      <c r="F8" s="52">
        <v>37</v>
      </c>
      <c r="G8" s="52">
        <v>1</v>
      </c>
      <c r="H8" s="52">
        <v>79</v>
      </c>
      <c r="I8" s="52">
        <v>575</v>
      </c>
      <c r="J8" s="52">
        <v>26</v>
      </c>
      <c r="K8" s="52">
        <v>10</v>
      </c>
      <c r="L8" s="52">
        <v>5343</v>
      </c>
      <c r="M8" s="52">
        <v>1703</v>
      </c>
      <c r="N8" s="52">
        <v>916</v>
      </c>
      <c r="O8" s="165">
        <f>SUM(D8:N8)</f>
        <v>8725</v>
      </c>
    </row>
    <row r="9" spans="1:36" s="3" customFormat="1" ht="18" customHeight="1">
      <c r="A9" s="19"/>
      <c r="B9" s="181">
        <v>2016</v>
      </c>
      <c r="C9" s="26" t="s">
        <v>0</v>
      </c>
      <c r="D9" s="37">
        <v>535</v>
      </c>
      <c r="E9" s="37">
        <v>63</v>
      </c>
      <c r="F9" s="37">
        <v>731</v>
      </c>
      <c r="G9" s="37">
        <v>46</v>
      </c>
      <c r="H9" s="37">
        <v>683</v>
      </c>
      <c r="I9" s="37">
        <v>3900</v>
      </c>
      <c r="J9" s="37">
        <v>88</v>
      </c>
      <c r="K9" s="37">
        <v>135</v>
      </c>
      <c r="L9" s="37">
        <v>20445</v>
      </c>
      <c r="M9" s="37">
        <v>11586</v>
      </c>
      <c r="N9" s="37">
        <v>7112</v>
      </c>
      <c r="O9" s="164">
        <v>45324</v>
      </c>
    </row>
    <row r="10" spans="1:36" s="3" customFormat="1" ht="18" customHeight="1">
      <c r="A10" s="19"/>
      <c r="B10" s="179"/>
      <c r="C10" s="22" t="s">
        <v>1</v>
      </c>
      <c r="D10" s="36">
        <v>483</v>
      </c>
      <c r="E10" s="36">
        <v>56</v>
      </c>
      <c r="F10" s="36">
        <v>688</v>
      </c>
      <c r="G10" s="36">
        <v>44</v>
      </c>
      <c r="H10" s="36">
        <v>566</v>
      </c>
      <c r="I10" s="36">
        <v>3176</v>
      </c>
      <c r="J10" s="36">
        <v>78</v>
      </c>
      <c r="K10" s="36">
        <v>119</v>
      </c>
      <c r="L10" s="36">
        <v>16502</v>
      </c>
      <c r="M10" s="36">
        <v>8785</v>
      </c>
      <c r="N10" s="36">
        <v>6191</v>
      </c>
      <c r="O10" s="165">
        <v>36688</v>
      </c>
    </row>
    <row r="11" spans="1:36" s="3" customFormat="1" ht="18" customHeight="1">
      <c r="A11" s="19"/>
      <c r="B11" s="180"/>
      <c r="C11" s="29" t="s">
        <v>2</v>
      </c>
      <c r="D11" s="52">
        <v>52</v>
      </c>
      <c r="E11" s="52">
        <v>7</v>
      </c>
      <c r="F11" s="52">
        <v>43</v>
      </c>
      <c r="G11" s="52">
        <v>2</v>
      </c>
      <c r="H11" s="52">
        <v>117</v>
      </c>
      <c r="I11" s="52">
        <v>724</v>
      </c>
      <c r="J11" s="52">
        <v>10</v>
      </c>
      <c r="K11" s="52">
        <v>16</v>
      </c>
      <c r="L11" s="52">
        <v>3943</v>
      </c>
      <c r="M11" s="52">
        <v>2801</v>
      </c>
      <c r="N11" s="52">
        <v>921</v>
      </c>
      <c r="O11" s="165">
        <v>8636</v>
      </c>
    </row>
    <row r="12" spans="1:36" s="3" customFormat="1" ht="15.95" customHeight="1">
      <c r="A12" s="19"/>
      <c r="B12" s="181">
        <v>2015</v>
      </c>
      <c r="C12" s="26" t="s">
        <v>0</v>
      </c>
      <c r="D12" s="37">
        <v>585</v>
      </c>
      <c r="E12" s="37">
        <v>27</v>
      </c>
      <c r="F12" s="37">
        <v>866</v>
      </c>
      <c r="G12" s="37">
        <v>33</v>
      </c>
      <c r="H12" s="37">
        <v>571</v>
      </c>
      <c r="I12" s="37">
        <v>4167</v>
      </c>
      <c r="J12" s="37">
        <v>72</v>
      </c>
      <c r="K12" s="37">
        <v>94</v>
      </c>
      <c r="L12" s="37">
        <v>22835</v>
      </c>
      <c r="M12" s="37">
        <v>17371</v>
      </c>
      <c r="N12" s="37">
        <v>7474</v>
      </c>
      <c r="O12" s="28">
        <v>54095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</row>
    <row r="13" spans="1:36" s="3" customFormat="1" ht="15.95" customHeight="1">
      <c r="A13" s="19"/>
      <c r="B13" s="179"/>
      <c r="C13" s="22" t="s">
        <v>1</v>
      </c>
      <c r="D13" s="36">
        <v>526</v>
      </c>
      <c r="E13" s="36">
        <v>25</v>
      </c>
      <c r="F13" s="36">
        <v>810</v>
      </c>
      <c r="G13" s="36">
        <v>32</v>
      </c>
      <c r="H13" s="36">
        <v>477</v>
      </c>
      <c r="I13" s="36">
        <v>3436</v>
      </c>
      <c r="J13" s="36">
        <v>69</v>
      </c>
      <c r="K13" s="36">
        <v>80</v>
      </c>
      <c r="L13" s="36">
        <v>18349</v>
      </c>
      <c r="M13" s="36">
        <v>13123</v>
      </c>
      <c r="N13" s="36">
        <v>6344</v>
      </c>
      <c r="O13" s="24">
        <v>43271</v>
      </c>
      <c r="AC13" s="107"/>
    </row>
    <row r="14" spans="1:36" s="3" customFormat="1" ht="15.95" customHeight="1">
      <c r="A14" s="19"/>
      <c r="B14" s="180"/>
      <c r="C14" s="29" t="s">
        <v>2</v>
      </c>
      <c r="D14" s="52">
        <v>59</v>
      </c>
      <c r="E14" s="52">
        <v>2</v>
      </c>
      <c r="F14" s="52">
        <v>56</v>
      </c>
      <c r="G14" s="52">
        <v>1</v>
      </c>
      <c r="H14" s="52">
        <v>94</v>
      </c>
      <c r="I14" s="52">
        <v>731</v>
      </c>
      <c r="J14" s="52">
        <v>3</v>
      </c>
      <c r="K14" s="52">
        <v>14</v>
      </c>
      <c r="L14" s="52">
        <v>4486</v>
      </c>
      <c r="M14" s="52">
        <v>4248</v>
      </c>
      <c r="N14" s="52">
        <v>1130</v>
      </c>
      <c r="O14" s="31">
        <v>10824</v>
      </c>
      <c r="AC14" s="107"/>
    </row>
    <row r="15" spans="1:36" s="3" customFormat="1" ht="15.95" customHeight="1">
      <c r="A15" s="19"/>
      <c r="B15" s="181">
        <v>2014</v>
      </c>
      <c r="C15" s="26" t="s">
        <v>0</v>
      </c>
      <c r="D15" s="37">
        <v>603</v>
      </c>
      <c r="E15" s="37">
        <v>25</v>
      </c>
      <c r="F15" s="37">
        <v>611</v>
      </c>
      <c r="G15" s="37">
        <v>30</v>
      </c>
      <c r="H15" s="37">
        <v>643</v>
      </c>
      <c r="I15" s="37">
        <v>5159</v>
      </c>
      <c r="J15" s="37">
        <v>89</v>
      </c>
      <c r="K15" s="37">
        <v>109</v>
      </c>
      <c r="L15" s="37">
        <v>36068</v>
      </c>
      <c r="M15" s="37">
        <v>17268</v>
      </c>
      <c r="N15" s="37">
        <v>8103</v>
      </c>
      <c r="O15" s="28">
        <v>68708</v>
      </c>
    </row>
    <row r="16" spans="1:36" s="3" customFormat="1" ht="15.95" customHeight="1">
      <c r="A16" s="19"/>
      <c r="B16" s="179"/>
      <c r="C16" s="22" t="s">
        <v>1</v>
      </c>
      <c r="D16" s="36">
        <v>541</v>
      </c>
      <c r="E16" s="36">
        <v>22</v>
      </c>
      <c r="F16" s="36">
        <v>583</v>
      </c>
      <c r="G16" s="36">
        <v>30</v>
      </c>
      <c r="H16" s="36">
        <v>559</v>
      </c>
      <c r="I16" s="36">
        <v>4133</v>
      </c>
      <c r="J16" s="36">
        <v>80</v>
      </c>
      <c r="K16" s="36">
        <v>102</v>
      </c>
      <c r="L16" s="36">
        <v>28962</v>
      </c>
      <c r="M16" s="36">
        <v>13076</v>
      </c>
      <c r="N16" s="36">
        <v>6863</v>
      </c>
      <c r="O16" s="24">
        <v>54951</v>
      </c>
    </row>
    <row r="17" spans="1:15" s="3" customFormat="1" ht="15.95" customHeight="1">
      <c r="A17" s="19"/>
      <c r="B17" s="180"/>
      <c r="C17" s="29" t="s">
        <v>2</v>
      </c>
      <c r="D17" s="52">
        <v>62</v>
      </c>
      <c r="E17" s="52">
        <v>3</v>
      </c>
      <c r="F17" s="52">
        <v>28</v>
      </c>
      <c r="G17" s="52">
        <v>0</v>
      </c>
      <c r="H17" s="52">
        <v>84</v>
      </c>
      <c r="I17" s="52">
        <v>1026</v>
      </c>
      <c r="J17" s="52">
        <v>9</v>
      </c>
      <c r="K17" s="52">
        <v>7</v>
      </c>
      <c r="L17" s="52">
        <v>7106</v>
      </c>
      <c r="M17" s="52">
        <v>4192</v>
      </c>
      <c r="N17" s="52">
        <v>1240</v>
      </c>
      <c r="O17" s="31">
        <v>13757</v>
      </c>
    </row>
    <row r="18" spans="1:15" s="3" customFormat="1" ht="15.95" customHeight="1">
      <c r="A18" s="19"/>
      <c r="B18" s="181">
        <v>2013</v>
      </c>
      <c r="C18" s="26" t="s">
        <v>0</v>
      </c>
      <c r="D18" s="37">
        <f>SUM(D19:D20)</f>
        <v>559</v>
      </c>
      <c r="E18" s="37">
        <f>SUM(E19:E20)</f>
        <v>38</v>
      </c>
      <c r="F18" s="37">
        <f>SUM(F19:F20)</f>
        <v>698</v>
      </c>
      <c r="G18" s="37">
        <f>SUM(G19:G20)</f>
        <v>31</v>
      </c>
      <c r="H18" s="37">
        <v>698</v>
      </c>
      <c r="I18" s="37">
        <v>5715</v>
      </c>
      <c r="J18" s="37">
        <v>105</v>
      </c>
      <c r="K18" s="37">
        <v>132</v>
      </c>
      <c r="L18" s="37">
        <v>33246</v>
      </c>
      <c r="M18" s="37">
        <v>12494</v>
      </c>
      <c r="N18" s="37">
        <v>7103</v>
      </c>
      <c r="O18" s="28">
        <v>60819</v>
      </c>
    </row>
    <row r="19" spans="1:15" s="3" customFormat="1" ht="15.95" customHeight="1">
      <c r="A19" s="19"/>
      <c r="B19" s="179"/>
      <c r="C19" s="22" t="s">
        <v>1</v>
      </c>
      <c r="D19" s="36">
        <v>512</v>
      </c>
      <c r="E19" s="36">
        <v>30</v>
      </c>
      <c r="F19" s="36">
        <v>667</v>
      </c>
      <c r="G19" s="36">
        <v>30</v>
      </c>
      <c r="H19" s="36">
        <v>622</v>
      </c>
      <c r="I19" s="36">
        <v>4652</v>
      </c>
      <c r="J19" s="36">
        <v>91</v>
      </c>
      <c r="K19" s="36">
        <v>123</v>
      </c>
      <c r="L19" s="36">
        <v>26613</v>
      </c>
      <c r="M19" s="36">
        <v>9570</v>
      </c>
      <c r="N19" s="36">
        <v>6069</v>
      </c>
      <c r="O19" s="24">
        <v>48979</v>
      </c>
    </row>
    <row r="20" spans="1:15" s="3" customFormat="1" ht="15.95" customHeight="1">
      <c r="A20" s="19"/>
      <c r="B20" s="180"/>
      <c r="C20" s="29" t="s">
        <v>2</v>
      </c>
      <c r="D20" s="52">
        <v>47</v>
      </c>
      <c r="E20" s="52">
        <v>8</v>
      </c>
      <c r="F20" s="52">
        <v>31</v>
      </c>
      <c r="G20" s="52">
        <v>1</v>
      </c>
      <c r="H20" s="52">
        <v>76</v>
      </c>
      <c r="I20" s="52">
        <v>1063</v>
      </c>
      <c r="J20" s="52">
        <v>14</v>
      </c>
      <c r="K20" s="52">
        <v>9</v>
      </c>
      <c r="L20" s="52">
        <v>6633</v>
      </c>
      <c r="M20" s="52">
        <v>2924</v>
      </c>
      <c r="N20" s="52">
        <v>1034</v>
      </c>
      <c r="O20" s="31">
        <v>11840</v>
      </c>
    </row>
    <row r="21" spans="1:15" s="3" customFormat="1" ht="15.95" customHeight="1">
      <c r="A21" s="19"/>
      <c r="B21" s="181">
        <v>2012</v>
      </c>
      <c r="C21" s="26" t="s">
        <v>0</v>
      </c>
      <c r="D21" s="37">
        <f>SUM(D22:D23)</f>
        <v>547</v>
      </c>
      <c r="E21" s="37">
        <f>SUM(E22:E23)</f>
        <v>47</v>
      </c>
      <c r="F21" s="37">
        <f>SUM(F22:F23)</f>
        <v>619</v>
      </c>
      <c r="G21" s="37">
        <f>SUM(G22:G23)</f>
        <v>41</v>
      </c>
      <c r="H21" s="37">
        <v>751</v>
      </c>
      <c r="I21" s="37">
        <v>5345</v>
      </c>
      <c r="J21" s="37">
        <v>122</v>
      </c>
      <c r="K21" s="37">
        <v>89</v>
      </c>
      <c r="L21" s="37">
        <v>38449</v>
      </c>
      <c r="M21" s="37">
        <v>16620</v>
      </c>
      <c r="N21" s="37">
        <v>8915</v>
      </c>
      <c r="O21" s="28">
        <v>71545</v>
      </c>
    </row>
    <row r="22" spans="1:15" s="3" customFormat="1" ht="15.95" customHeight="1">
      <c r="A22" s="19"/>
      <c r="B22" s="179"/>
      <c r="C22" s="22" t="s">
        <v>1</v>
      </c>
      <c r="D22" s="38">
        <v>511</v>
      </c>
      <c r="E22" s="38">
        <v>37</v>
      </c>
      <c r="F22" s="38">
        <v>555</v>
      </c>
      <c r="G22" s="38">
        <v>41</v>
      </c>
      <c r="H22" s="38">
        <v>672</v>
      </c>
      <c r="I22" s="38">
        <v>4294</v>
      </c>
      <c r="J22" s="38">
        <v>106</v>
      </c>
      <c r="K22" s="38">
        <v>82</v>
      </c>
      <c r="L22" s="38">
        <v>31189</v>
      </c>
      <c r="M22" s="38">
        <v>13298</v>
      </c>
      <c r="N22" s="38">
        <v>7514</v>
      </c>
      <c r="O22" s="24">
        <v>58299</v>
      </c>
    </row>
    <row r="23" spans="1:15" s="3" customFormat="1" ht="15.95" customHeight="1">
      <c r="A23" s="19"/>
      <c r="B23" s="180"/>
      <c r="C23" s="29" t="s">
        <v>2</v>
      </c>
      <c r="D23" s="39">
        <v>36</v>
      </c>
      <c r="E23" s="39">
        <v>10</v>
      </c>
      <c r="F23" s="39">
        <v>64</v>
      </c>
      <c r="G23" s="39">
        <v>0</v>
      </c>
      <c r="H23" s="39">
        <v>79</v>
      </c>
      <c r="I23" s="39">
        <v>1051</v>
      </c>
      <c r="J23" s="39">
        <v>16</v>
      </c>
      <c r="K23" s="39">
        <v>7</v>
      </c>
      <c r="L23" s="39">
        <v>7260</v>
      </c>
      <c r="M23" s="39">
        <v>3322</v>
      </c>
      <c r="N23" s="39">
        <v>1401</v>
      </c>
      <c r="O23" s="31">
        <v>13246</v>
      </c>
    </row>
    <row r="24" spans="1:15" s="3" customFormat="1" ht="15.95" customHeight="1">
      <c r="A24" s="19"/>
      <c r="B24" s="179">
        <v>2011</v>
      </c>
      <c r="C24" s="22" t="s">
        <v>0</v>
      </c>
      <c r="D24" s="35">
        <f>SUM(D25:D26)</f>
        <v>530</v>
      </c>
      <c r="E24" s="35">
        <f>SUM(E25:E26)</f>
        <v>31</v>
      </c>
      <c r="F24" s="35">
        <f>SUM(F25:F26)</f>
        <v>527</v>
      </c>
      <c r="G24" s="35">
        <f>SUM(G25:G26)</f>
        <v>27</v>
      </c>
      <c r="H24" s="35">
        <v>709</v>
      </c>
      <c r="I24" s="35">
        <v>4696</v>
      </c>
      <c r="J24" s="35">
        <v>107</v>
      </c>
      <c r="K24" s="35">
        <v>81</v>
      </c>
      <c r="L24" s="35">
        <v>51978</v>
      </c>
      <c r="M24" s="35">
        <v>19741</v>
      </c>
      <c r="N24" s="35">
        <v>8386</v>
      </c>
      <c r="O24" s="24">
        <v>86813</v>
      </c>
    </row>
    <row r="25" spans="1:15" s="3" customFormat="1" ht="15.95" customHeight="1">
      <c r="A25" s="19"/>
      <c r="B25" s="179"/>
      <c r="C25" s="22" t="s">
        <v>1</v>
      </c>
      <c r="D25" s="38">
        <v>492</v>
      </c>
      <c r="E25" s="38">
        <v>26</v>
      </c>
      <c r="F25" s="38">
        <v>507</v>
      </c>
      <c r="G25" s="38">
        <v>27</v>
      </c>
      <c r="H25" s="38">
        <v>638</v>
      </c>
      <c r="I25" s="38">
        <v>3859</v>
      </c>
      <c r="J25" s="38">
        <v>101</v>
      </c>
      <c r="K25" s="38">
        <v>69</v>
      </c>
      <c r="L25" s="38">
        <v>41321</v>
      </c>
      <c r="M25" s="38">
        <v>15883</v>
      </c>
      <c r="N25" s="38">
        <v>7374</v>
      </c>
      <c r="O25" s="24">
        <v>70297</v>
      </c>
    </row>
    <row r="26" spans="1:15" s="3" customFormat="1" ht="15.95" customHeight="1">
      <c r="A26" s="19"/>
      <c r="B26" s="179"/>
      <c r="C26" s="22" t="s">
        <v>2</v>
      </c>
      <c r="D26" s="38">
        <v>38</v>
      </c>
      <c r="E26" s="38">
        <v>5</v>
      </c>
      <c r="F26" s="38">
        <v>20</v>
      </c>
      <c r="G26" s="38">
        <v>0</v>
      </c>
      <c r="H26" s="38">
        <v>71</v>
      </c>
      <c r="I26" s="38">
        <v>837</v>
      </c>
      <c r="J26" s="38">
        <v>6</v>
      </c>
      <c r="K26" s="38">
        <v>12</v>
      </c>
      <c r="L26" s="38">
        <v>10657</v>
      </c>
      <c r="M26" s="38">
        <v>3858</v>
      </c>
      <c r="N26" s="38">
        <v>1012</v>
      </c>
      <c r="O26" s="24">
        <v>16516</v>
      </c>
    </row>
    <row r="27" spans="1:15" s="3" customFormat="1" ht="15.95" customHeight="1">
      <c r="A27" s="19"/>
      <c r="B27" s="181">
        <v>2010</v>
      </c>
      <c r="C27" s="26" t="s">
        <v>0</v>
      </c>
      <c r="D27" s="37">
        <f>SUM(D28:D29)</f>
        <v>459</v>
      </c>
      <c r="E27" s="37">
        <f>SUM(E28:E29)</f>
        <v>39</v>
      </c>
      <c r="F27" s="37">
        <f>SUM(F28:F29)</f>
        <v>482</v>
      </c>
      <c r="G27" s="37">
        <f>SUM(G28:G29)</f>
        <v>22</v>
      </c>
      <c r="H27" s="37">
        <v>731</v>
      </c>
      <c r="I27" s="37">
        <v>4602</v>
      </c>
      <c r="J27" s="37">
        <v>91</v>
      </c>
      <c r="K27" s="37">
        <v>119</v>
      </c>
      <c r="L27" s="37">
        <v>44478</v>
      </c>
      <c r="M27" s="37">
        <v>16876</v>
      </c>
      <c r="N27" s="37">
        <v>7794</v>
      </c>
      <c r="O27" s="28">
        <v>75693</v>
      </c>
    </row>
    <row r="28" spans="1:15" s="3" customFormat="1" ht="15.95" customHeight="1">
      <c r="A28" s="19"/>
      <c r="B28" s="179"/>
      <c r="C28" s="22" t="s">
        <v>1</v>
      </c>
      <c r="D28" s="38">
        <v>418</v>
      </c>
      <c r="E28" s="38">
        <v>35</v>
      </c>
      <c r="F28" s="38">
        <v>459</v>
      </c>
      <c r="G28" s="38">
        <v>22</v>
      </c>
      <c r="H28" s="38">
        <v>652</v>
      </c>
      <c r="I28" s="38">
        <v>3916</v>
      </c>
      <c r="J28" s="38">
        <v>84</v>
      </c>
      <c r="K28" s="38">
        <v>113</v>
      </c>
      <c r="L28" s="38">
        <v>36862</v>
      </c>
      <c r="M28" s="38">
        <v>13616</v>
      </c>
      <c r="N28" s="38">
        <v>6929</v>
      </c>
      <c r="O28" s="24">
        <v>63106</v>
      </c>
    </row>
    <row r="29" spans="1:15" s="3" customFormat="1" ht="15.95" customHeight="1">
      <c r="A29" s="19"/>
      <c r="B29" s="180"/>
      <c r="C29" s="29" t="s">
        <v>2</v>
      </c>
      <c r="D29" s="39">
        <v>41</v>
      </c>
      <c r="E29" s="39">
        <v>4</v>
      </c>
      <c r="F29" s="39">
        <v>23</v>
      </c>
      <c r="G29" s="39">
        <v>0</v>
      </c>
      <c r="H29" s="39">
        <v>79</v>
      </c>
      <c r="I29" s="39">
        <v>686</v>
      </c>
      <c r="J29" s="39">
        <v>7</v>
      </c>
      <c r="K29" s="39">
        <v>6</v>
      </c>
      <c r="L29" s="39">
        <v>7616</v>
      </c>
      <c r="M29" s="39">
        <v>3260</v>
      </c>
      <c r="N29" s="39">
        <v>865</v>
      </c>
      <c r="O29" s="31">
        <v>12587</v>
      </c>
    </row>
    <row r="30" spans="1:15" s="3" customFormat="1" ht="15.95" customHeight="1">
      <c r="A30" s="19"/>
      <c r="B30" s="179">
        <v>2009</v>
      </c>
      <c r="C30" s="22" t="s">
        <v>0</v>
      </c>
      <c r="D30" s="35">
        <f>SUM(D31:D32)</f>
        <v>503</v>
      </c>
      <c r="E30" s="35">
        <f>SUM(E31:E32)</f>
        <v>25</v>
      </c>
      <c r="F30" s="35">
        <f>SUM(F31:F32)</f>
        <v>390</v>
      </c>
      <c r="G30" s="35">
        <f>SUM(G31:G32)</f>
        <v>29</v>
      </c>
      <c r="H30" s="35">
        <v>683</v>
      </c>
      <c r="I30" s="35">
        <v>2511</v>
      </c>
      <c r="J30" s="35">
        <v>92</v>
      </c>
      <c r="K30" s="35">
        <v>165</v>
      </c>
      <c r="L30" s="35">
        <v>36505</v>
      </c>
      <c r="M30" s="35">
        <v>13666</v>
      </c>
      <c r="N30" s="35">
        <v>7897</v>
      </c>
      <c r="O30" s="24">
        <v>62466</v>
      </c>
    </row>
    <row r="31" spans="1:15" s="3" customFormat="1" ht="15.95" customHeight="1">
      <c r="A31" s="19"/>
      <c r="B31" s="179"/>
      <c r="C31" s="22" t="s">
        <v>1</v>
      </c>
      <c r="D31" s="38">
        <v>465</v>
      </c>
      <c r="E31" s="38">
        <v>20</v>
      </c>
      <c r="F31" s="38">
        <v>363</v>
      </c>
      <c r="G31" s="38">
        <v>28</v>
      </c>
      <c r="H31" s="38">
        <v>625</v>
      </c>
      <c r="I31" s="38">
        <v>2126</v>
      </c>
      <c r="J31" s="38">
        <v>82</v>
      </c>
      <c r="K31" s="38">
        <v>146</v>
      </c>
      <c r="L31" s="38">
        <v>29734</v>
      </c>
      <c r="M31" s="38">
        <v>11031</v>
      </c>
      <c r="N31" s="38">
        <v>7142</v>
      </c>
      <c r="O31" s="24">
        <v>51762</v>
      </c>
    </row>
    <row r="32" spans="1:15" s="3" customFormat="1" ht="15.95" customHeight="1">
      <c r="A32" s="19"/>
      <c r="B32" s="179"/>
      <c r="C32" s="22" t="s">
        <v>2</v>
      </c>
      <c r="D32" s="38">
        <v>38</v>
      </c>
      <c r="E32" s="38">
        <v>5</v>
      </c>
      <c r="F32" s="38">
        <v>27</v>
      </c>
      <c r="G32" s="38">
        <v>1</v>
      </c>
      <c r="H32" s="38">
        <v>58</v>
      </c>
      <c r="I32" s="38">
        <v>385</v>
      </c>
      <c r="J32" s="38">
        <v>10</v>
      </c>
      <c r="K32" s="38">
        <v>19</v>
      </c>
      <c r="L32" s="38">
        <v>6771</v>
      </c>
      <c r="M32" s="38">
        <v>2635</v>
      </c>
      <c r="N32" s="38">
        <v>755</v>
      </c>
      <c r="O32" s="24">
        <v>10704</v>
      </c>
    </row>
    <row r="33" spans="1:15" s="3" customFormat="1" ht="15.95" customHeight="1">
      <c r="A33" s="19"/>
      <c r="B33" s="181">
        <v>2008</v>
      </c>
      <c r="C33" s="26" t="s">
        <v>0</v>
      </c>
      <c r="D33" s="37">
        <f>SUM(D34:D35)</f>
        <v>608</v>
      </c>
      <c r="E33" s="37">
        <f>SUM(E34:E35)</f>
        <v>62</v>
      </c>
      <c r="F33" s="37">
        <f>SUM(F34:F35)</f>
        <v>474</v>
      </c>
      <c r="G33" s="37">
        <f>SUM(G34:G35)</f>
        <v>23</v>
      </c>
      <c r="H33" s="37">
        <v>823</v>
      </c>
      <c r="I33" s="37">
        <v>2465</v>
      </c>
      <c r="J33" s="37">
        <v>133</v>
      </c>
      <c r="K33" s="37">
        <v>161</v>
      </c>
      <c r="L33" s="37">
        <v>38237</v>
      </c>
      <c r="M33" s="37">
        <v>13884</v>
      </c>
      <c r="N33" s="37">
        <v>6905</v>
      </c>
      <c r="O33" s="28">
        <v>63775</v>
      </c>
    </row>
    <row r="34" spans="1:15" s="3" customFormat="1" ht="15.95" customHeight="1">
      <c r="A34" s="19"/>
      <c r="B34" s="179"/>
      <c r="C34" s="22" t="s">
        <v>1</v>
      </c>
      <c r="D34" s="38">
        <v>566</v>
      </c>
      <c r="E34" s="38">
        <v>51</v>
      </c>
      <c r="F34" s="38">
        <v>445</v>
      </c>
      <c r="G34" s="38">
        <v>22</v>
      </c>
      <c r="H34" s="38">
        <v>742</v>
      </c>
      <c r="I34" s="38">
        <v>2162</v>
      </c>
      <c r="J34" s="38">
        <v>126</v>
      </c>
      <c r="K34" s="38">
        <v>149</v>
      </c>
      <c r="L34" s="38">
        <v>30880</v>
      </c>
      <c r="M34" s="38">
        <v>11209</v>
      </c>
      <c r="N34" s="38">
        <v>6221</v>
      </c>
      <c r="O34" s="24">
        <v>52573</v>
      </c>
    </row>
    <row r="35" spans="1:15" s="3" customFormat="1" ht="15.95" customHeight="1">
      <c r="A35" s="19"/>
      <c r="B35" s="180"/>
      <c r="C35" s="29" t="s">
        <v>2</v>
      </c>
      <c r="D35" s="39">
        <v>42</v>
      </c>
      <c r="E35" s="39">
        <v>11</v>
      </c>
      <c r="F35" s="39">
        <v>29</v>
      </c>
      <c r="G35" s="39">
        <v>1</v>
      </c>
      <c r="H35" s="39">
        <v>81</v>
      </c>
      <c r="I35" s="39">
        <v>303</v>
      </c>
      <c r="J35" s="39">
        <v>7</v>
      </c>
      <c r="K35" s="39">
        <v>12</v>
      </c>
      <c r="L35" s="39">
        <v>7357</v>
      </c>
      <c r="M35" s="39">
        <v>2675</v>
      </c>
      <c r="N35" s="39">
        <v>684</v>
      </c>
      <c r="O35" s="31">
        <v>11202</v>
      </c>
    </row>
    <row r="36" spans="1:15" s="3" customFormat="1" ht="15.95" customHeight="1">
      <c r="A36" s="19"/>
      <c r="B36" s="179">
        <v>2007</v>
      </c>
      <c r="C36" s="22" t="s">
        <v>0</v>
      </c>
      <c r="D36" s="35">
        <f>SUM(D37:D38)</f>
        <v>583</v>
      </c>
      <c r="E36" s="35">
        <f>SUM(E37:E38)</f>
        <v>60</v>
      </c>
      <c r="F36" s="35">
        <f>SUM(F37:F38)</f>
        <v>492</v>
      </c>
      <c r="G36" s="35">
        <f>SUM(G37:G38)</f>
        <v>26</v>
      </c>
      <c r="H36" s="35">
        <v>945</v>
      </c>
      <c r="I36" s="35">
        <v>3730</v>
      </c>
      <c r="J36" s="35">
        <v>195</v>
      </c>
      <c r="K36" s="35">
        <v>236</v>
      </c>
      <c r="L36" s="35">
        <v>38304</v>
      </c>
      <c r="M36" s="35">
        <v>13523</v>
      </c>
      <c r="N36" s="35">
        <v>8868</v>
      </c>
      <c r="O36" s="24">
        <v>66962</v>
      </c>
    </row>
    <row r="37" spans="1:15" s="3" customFormat="1" ht="15.95" customHeight="1">
      <c r="A37" s="19"/>
      <c r="B37" s="179"/>
      <c r="C37" s="22" t="s">
        <v>1</v>
      </c>
      <c r="D37" s="38">
        <v>538</v>
      </c>
      <c r="E37" s="38">
        <v>43</v>
      </c>
      <c r="F37" s="38">
        <v>469</v>
      </c>
      <c r="G37" s="38">
        <v>26</v>
      </c>
      <c r="H37" s="38">
        <v>846</v>
      </c>
      <c r="I37" s="38">
        <v>3213</v>
      </c>
      <c r="J37" s="38">
        <v>177</v>
      </c>
      <c r="K37" s="38">
        <v>220</v>
      </c>
      <c r="L37" s="38">
        <v>31423</v>
      </c>
      <c r="M37" s="38">
        <v>11009</v>
      </c>
      <c r="N37" s="38">
        <v>7858</v>
      </c>
      <c r="O37" s="24">
        <v>55822</v>
      </c>
    </row>
    <row r="38" spans="1:15" s="3" customFormat="1" ht="15.95" customHeight="1">
      <c r="A38" s="19"/>
      <c r="B38" s="180"/>
      <c r="C38" s="29" t="s">
        <v>2</v>
      </c>
      <c r="D38" s="39">
        <v>45</v>
      </c>
      <c r="E38" s="39">
        <v>17</v>
      </c>
      <c r="F38" s="39">
        <v>23</v>
      </c>
      <c r="G38" s="39">
        <v>0</v>
      </c>
      <c r="H38" s="39">
        <v>99</v>
      </c>
      <c r="I38" s="39">
        <v>517</v>
      </c>
      <c r="J38" s="39">
        <v>18</v>
      </c>
      <c r="K38" s="39">
        <v>16</v>
      </c>
      <c r="L38" s="39">
        <v>6881</v>
      </c>
      <c r="M38" s="39">
        <v>2514</v>
      </c>
      <c r="N38" s="39">
        <v>1010</v>
      </c>
      <c r="O38" s="31">
        <v>11140</v>
      </c>
    </row>
    <row r="39" spans="1:15" s="3" customFormat="1" ht="12.75">
      <c r="A39" s="19"/>
    </row>
    <row r="40" spans="1:15" s="87" customFormat="1" ht="12.75">
      <c r="B40" s="167" t="s">
        <v>112</v>
      </c>
    </row>
    <row r="41" spans="1:15" s="87" customFormat="1" ht="15.6" customHeight="1">
      <c r="B41" s="3" t="s">
        <v>87</v>
      </c>
    </row>
    <row r="42" spans="1:15" s="87" customFormat="1" ht="15.6" customHeight="1">
      <c r="B42" s="3" t="s">
        <v>105</v>
      </c>
    </row>
    <row r="43" spans="1:15" s="87" customFormat="1" ht="15.6" customHeight="1">
      <c r="B43" s="3" t="s">
        <v>106</v>
      </c>
    </row>
    <row r="44" spans="1:15" s="3" customFormat="1" ht="13.5" thickBot="1">
      <c r="A44" s="19"/>
    </row>
    <row r="45" spans="1:15" s="3" customFormat="1" ht="18" customHeight="1" thickTop="1">
      <c r="B45" s="12" t="str">
        <f>Α1!B47</f>
        <v>(Τελευταία Ενημέρωση: 12/06/2019)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s="3" customFormat="1" ht="4.5" customHeight="1">
      <c r="B46" s="14"/>
    </row>
    <row r="47" spans="1:15" s="3" customFormat="1" ht="18" customHeight="1">
      <c r="B47" s="15" t="str">
        <f>Α1!B49</f>
        <v>COPYRIGHT © :2019, ΚΥΠΡΙΑΚΗ ΔΗΜΟΚΡΑΤΙΑ, ΣΤΑΤΙΣΤΙΚΗ ΥΠΗΡΕΣΙΑ</v>
      </c>
    </row>
    <row r="48" spans="1:15" s="3" customFormat="1" ht="12.75">
      <c r="A48" s="19"/>
    </row>
    <row r="49" spans="1:1" s="3" customFormat="1" ht="12.75">
      <c r="A49" s="19"/>
    </row>
    <row r="50" spans="1:1" s="3" customFormat="1" ht="12.75">
      <c r="A50" s="19"/>
    </row>
    <row r="51" spans="1:1" s="3" customFormat="1" ht="12.75">
      <c r="A51" s="19"/>
    </row>
    <row r="52" spans="1:1" s="3" customFormat="1" ht="12.75">
      <c r="A52" s="19"/>
    </row>
    <row r="53" spans="1:1" s="3" customFormat="1" ht="12.75">
      <c r="A53" s="19"/>
    </row>
    <row r="54" spans="1:1" s="3" customFormat="1" ht="12.75">
      <c r="A54" s="19"/>
    </row>
    <row r="55" spans="1:1" s="3" customFormat="1" ht="12.75">
      <c r="A55" s="19"/>
    </row>
    <row r="56" spans="1:1" s="3" customFormat="1" ht="12.75">
      <c r="A56" s="19"/>
    </row>
    <row r="57" spans="1:1" s="3" customFormat="1" ht="12.75">
      <c r="A57" s="19"/>
    </row>
    <row r="58" spans="1:1" s="3" customFormat="1" ht="12.75">
      <c r="A58" s="19"/>
    </row>
    <row r="59" spans="1:1" s="3" customFormat="1" ht="12.75">
      <c r="A59" s="19"/>
    </row>
    <row r="60" spans="1:1" s="3" customFormat="1" ht="12.75">
      <c r="A60" s="19"/>
    </row>
    <row r="61" spans="1:1" s="3" customFormat="1" ht="12.75">
      <c r="A61" s="19"/>
    </row>
    <row r="62" spans="1:1" s="3" customFormat="1" ht="12.75">
      <c r="A62" s="19"/>
    </row>
    <row r="63" spans="1:1" s="3" customFormat="1" ht="12.75">
      <c r="A63" s="19"/>
    </row>
    <row r="64" spans="1:1" s="3" customFormat="1" ht="12.75">
      <c r="A64" s="19"/>
    </row>
    <row r="65" spans="1:1" s="3" customFormat="1" ht="12.75">
      <c r="A65" s="19"/>
    </row>
    <row r="66" spans="1:1" s="3" customFormat="1" ht="12.75">
      <c r="A66" s="19"/>
    </row>
    <row r="67" spans="1:1" s="3" customFormat="1" ht="12.75">
      <c r="A67" s="19"/>
    </row>
    <row r="68" spans="1:1" s="3" customFormat="1" ht="12.75">
      <c r="A68" s="19"/>
    </row>
    <row r="69" spans="1:1" s="3" customFormat="1" ht="12.75">
      <c r="A69" s="19"/>
    </row>
    <row r="70" spans="1:1" s="3" customFormat="1" ht="12.75">
      <c r="A70" s="19"/>
    </row>
    <row r="71" spans="1:1" s="3" customFormat="1" ht="12.75">
      <c r="A71" s="19"/>
    </row>
    <row r="72" spans="1:1" s="3" customFormat="1" ht="12.75">
      <c r="A72" s="19"/>
    </row>
    <row r="73" spans="1:1" s="3" customFormat="1" ht="12.75">
      <c r="A73" s="19"/>
    </row>
    <row r="74" spans="1:1" s="3" customFormat="1" ht="12.75">
      <c r="A74" s="19"/>
    </row>
    <row r="75" spans="1:1" s="3" customFormat="1" ht="12.75">
      <c r="A75" s="19"/>
    </row>
    <row r="76" spans="1:1" s="3" customFormat="1" ht="12.75">
      <c r="A76" s="19"/>
    </row>
    <row r="77" spans="1:1" s="3" customFormat="1" ht="12.75">
      <c r="A77" s="19"/>
    </row>
    <row r="78" spans="1:1" s="3" customFormat="1" ht="12.75">
      <c r="A78" s="19"/>
    </row>
    <row r="79" spans="1:1" s="3" customFormat="1" ht="12.75">
      <c r="A79" s="19"/>
    </row>
    <row r="80" spans="1:1" s="3" customFormat="1" ht="12.75">
      <c r="A80" s="19"/>
    </row>
    <row r="81" spans="1:1" s="3" customFormat="1" ht="12.75">
      <c r="A81" s="19"/>
    </row>
    <row r="82" spans="1:1" s="3" customFormat="1" ht="12.75">
      <c r="A82" s="19"/>
    </row>
    <row r="83" spans="1:1" s="3" customFormat="1" ht="12.75">
      <c r="A83" s="19"/>
    </row>
    <row r="84" spans="1:1" s="3" customFormat="1" ht="12.75">
      <c r="A84" s="19"/>
    </row>
    <row r="85" spans="1:1" s="3" customFormat="1" ht="12.75">
      <c r="A85" s="19"/>
    </row>
    <row r="86" spans="1:1" s="3" customFormat="1" ht="12.75">
      <c r="A86" s="19"/>
    </row>
    <row r="87" spans="1:1" s="3" customFormat="1" ht="12.75">
      <c r="A87" s="19"/>
    </row>
    <row r="88" spans="1:1" s="3" customFormat="1" ht="12.75">
      <c r="A88" s="19"/>
    </row>
    <row r="89" spans="1:1" s="3" customFormat="1" ht="12.75">
      <c r="A89" s="19"/>
    </row>
    <row r="90" spans="1:1" s="3" customFormat="1" ht="12.75">
      <c r="A90" s="19"/>
    </row>
    <row r="91" spans="1:1" s="3" customFormat="1" ht="12.75">
      <c r="A91" s="19"/>
    </row>
    <row r="92" spans="1:1" s="3" customFormat="1" ht="12.75">
      <c r="A92" s="19"/>
    </row>
    <row r="93" spans="1:1" s="3" customFormat="1" ht="12.75">
      <c r="A93" s="19"/>
    </row>
    <row r="94" spans="1:1" s="3" customFormat="1" ht="12.75">
      <c r="A94" s="19"/>
    </row>
    <row r="95" spans="1:1" s="3" customFormat="1" ht="12.75">
      <c r="A95" s="19"/>
    </row>
    <row r="96" spans="1:1" s="3" customFormat="1" ht="12.75">
      <c r="A96" s="19"/>
    </row>
    <row r="97" spans="1:1" s="3" customFormat="1" ht="12.75">
      <c r="A97" s="19"/>
    </row>
    <row r="98" spans="1:1" s="3" customFormat="1" ht="12.75">
      <c r="A98" s="19"/>
    </row>
    <row r="99" spans="1:1" s="3" customFormat="1" ht="12.75">
      <c r="A99" s="19"/>
    </row>
    <row r="100" spans="1:1" s="3" customFormat="1" ht="12.75">
      <c r="A100" s="19"/>
    </row>
    <row r="101" spans="1:1" s="3" customFormat="1" ht="12.75">
      <c r="A101" s="19"/>
    </row>
    <row r="102" spans="1:1" s="3" customFormat="1" ht="12.75">
      <c r="A102" s="19"/>
    </row>
    <row r="103" spans="1:1" s="3" customFormat="1" ht="12.75">
      <c r="A103" s="19"/>
    </row>
    <row r="104" spans="1:1" s="3" customFormat="1" ht="12.75">
      <c r="A104" s="19"/>
    </row>
    <row r="105" spans="1:1" s="3" customFormat="1" ht="12.75">
      <c r="A105" s="19"/>
    </row>
    <row r="106" spans="1:1" s="3" customFormat="1" ht="12.75">
      <c r="A106" s="19"/>
    </row>
    <row r="107" spans="1:1" s="3" customFormat="1" ht="12.75">
      <c r="A107" s="19"/>
    </row>
    <row r="108" spans="1:1" s="3" customFormat="1" ht="12.75">
      <c r="A108" s="19"/>
    </row>
    <row r="109" spans="1:1" s="3" customFormat="1" ht="12.75">
      <c r="A109" s="19"/>
    </row>
    <row r="110" spans="1:1" s="3" customFormat="1" ht="12.75">
      <c r="A110" s="19"/>
    </row>
    <row r="111" spans="1:1" s="3" customFormat="1" ht="12.75">
      <c r="A111" s="19"/>
    </row>
    <row r="112" spans="1:1" s="3" customFormat="1" ht="12.75">
      <c r="A112" s="19"/>
    </row>
    <row r="113" spans="1:1" s="3" customFormat="1" ht="12.75">
      <c r="A113" s="19"/>
    </row>
    <row r="114" spans="1:1" s="3" customFormat="1" ht="12.75">
      <c r="A114" s="19"/>
    </row>
    <row r="115" spans="1:1" s="3" customFormat="1" ht="12.75">
      <c r="A115" s="19"/>
    </row>
    <row r="116" spans="1:1" s="3" customFormat="1" ht="12.75">
      <c r="A116" s="19"/>
    </row>
    <row r="117" spans="1:1" s="3" customFormat="1" ht="12.75">
      <c r="A117" s="19"/>
    </row>
    <row r="118" spans="1:1" s="3" customFormat="1" ht="12.75">
      <c r="A118" s="19"/>
    </row>
    <row r="119" spans="1:1" s="3" customFormat="1" ht="12.75">
      <c r="A119" s="19"/>
    </row>
    <row r="120" spans="1:1" s="3" customFormat="1" ht="12.75">
      <c r="A120" s="19"/>
    </row>
    <row r="121" spans="1:1" s="3" customFormat="1" ht="12.75">
      <c r="A121" s="19"/>
    </row>
    <row r="122" spans="1:1" s="3" customFormat="1" ht="12.75">
      <c r="A122" s="19"/>
    </row>
    <row r="123" spans="1:1" s="3" customFormat="1" ht="12.75">
      <c r="A123" s="19"/>
    </row>
    <row r="124" spans="1:1" s="3" customFormat="1" ht="12.75">
      <c r="A124" s="19"/>
    </row>
    <row r="125" spans="1:1" s="3" customFormat="1" ht="12.75">
      <c r="A125" s="19"/>
    </row>
    <row r="126" spans="1:1" s="3" customFormat="1" ht="12.75">
      <c r="A126" s="19"/>
    </row>
    <row r="127" spans="1:1" s="3" customFormat="1" ht="12.75">
      <c r="A127" s="19"/>
    </row>
    <row r="128" spans="1:1" s="3" customFormat="1" ht="12.75">
      <c r="A128" s="19"/>
    </row>
    <row r="129" spans="1:1" s="3" customFormat="1" ht="12.75">
      <c r="A129" s="19"/>
    </row>
    <row r="130" spans="1:1" s="3" customFormat="1" ht="12.75">
      <c r="A130" s="19"/>
    </row>
    <row r="131" spans="1:1" s="3" customFormat="1" ht="12.75">
      <c r="A131" s="19"/>
    </row>
    <row r="132" spans="1:1" s="3" customFormat="1" ht="12.75">
      <c r="A132" s="19"/>
    </row>
    <row r="133" spans="1:1" s="3" customFormat="1" ht="12.75">
      <c r="A133" s="19"/>
    </row>
    <row r="134" spans="1:1" s="3" customFormat="1" ht="12.75">
      <c r="A134" s="19"/>
    </row>
    <row r="135" spans="1:1" s="3" customFormat="1" ht="12.75">
      <c r="A135" s="19"/>
    </row>
    <row r="136" spans="1:1" s="3" customFormat="1" ht="12.75">
      <c r="A136" s="19"/>
    </row>
    <row r="137" spans="1:1" s="3" customFormat="1" ht="12.75">
      <c r="A137" s="19"/>
    </row>
    <row r="138" spans="1:1" s="3" customFormat="1" ht="12.75">
      <c r="A138" s="19"/>
    </row>
    <row r="139" spans="1:1" s="3" customFormat="1" ht="12.75">
      <c r="A139" s="19"/>
    </row>
    <row r="140" spans="1:1" s="3" customFormat="1" ht="12.75">
      <c r="A140" s="19"/>
    </row>
    <row r="141" spans="1:1" s="3" customFormat="1" ht="12.75">
      <c r="A141" s="19"/>
    </row>
    <row r="142" spans="1:1" s="3" customFormat="1" ht="12.75">
      <c r="A142" s="19"/>
    </row>
    <row r="143" spans="1:1" s="3" customFormat="1" ht="12.75">
      <c r="A143" s="19"/>
    </row>
    <row r="144" spans="1:1" s="3" customFormat="1" ht="12.75">
      <c r="A144" s="19"/>
    </row>
    <row r="145" spans="1:1" s="3" customFormat="1" ht="12.75">
      <c r="A145" s="19"/>
    </row>
    <row r="146" spans="1:1" s="3" customFormat="1" ht="12.75">
      <c r="A146" s="19"/>
    </row>
    <row r="147" spans="1:1" s="3" customFormat="1" ht="12.75">
      <c r="A147" s="19"/>
    </row>
    <row r="148" spans="1:1" s="3" customFormat="1" ht="12.75">
      <c r="A148" s="19"/>
    </row>
    <row r="149" spans="1:1" s="3" customFormat="1" ht="12.75">
      <c r="A149" s="19"/>
    </row>
    <row r="150" spans="1:1" s="3" customFormat="1" ht="12.75">
      <c r="A150" s="19"/>
    </row>
    <row r="151" spans="1:1" s="3" customFormat="1" ht="12.75">
      <c r="A151" s="19"/>
    </row>
    <row r="152" spans="1:1" s="3" customFormat="1" ht="12.75">
      <c r="A152" s="19"/>
    </row>
    <row r="153" spans="1:1" s="3" customFormat="1" ht="12.75">
      <c r="A153" s="19"/>
    </row>
    <row r="154" spans="1:1" s="3" customFormat="1" ht="12.75">
      <c r="A154" s="19"/>
    </row>
    <row r="155" spans="1:1" s="3" customFormat="1" ht="12.75">
      <c r="A155" s="19"/>
    </row>
    <row r="156" spans="1:1" s="3" customFormat="1" ht="12.75">
      <c r="A156" s="19"/>
    </row>
  </sheetData>
  <mergeCells count="14">
    <mergeCell ref="D4:O4"/>
    <mergeCell ref="B15:B17"/>
    <mergeCell ref="B21:B23"/>
    <mergeCell ref="B24:B26"/>
    <mergeCell ref="B4:B5"/>
    <mergeCell ref="C4:C5"/>
    <mergeCell ref="B18:B20"/>
    <mergeCell ref="B12:B14"/>
    <mergeCell ref="B6:B8"/>
    <mergeCell ref="B27:B29"/>
    <mergeCell ref="B30:B32"/>
    <mergeCell ref="B33:B35"/>
    <mergeCell ref="B36:B38"/>
    <mergeCell ref="B9:B11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5624-90B8-4324-9AAB-4018A362446A}">
  <dimension ref="A1:AB4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2.140625" style="19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28" ht="30" customHeight="1">
      <c r="A1" s="16"/>
      <c r="B1" s="176" t="s">
        <v>141</v>
      </c>
    </row>
    <row r="2" spans="1:28" ht="21.75" customHeight="1" thickBot="1">
      <c r="A2" s="16"/>
      <c r="B2" s="17" t="s">
        <v>128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28" ht="18" customHeight="1" thickTop="1"/>
    <row r="4" spans="1:28" ht="18.75" customHeight="1">
      <c r="B4" s="187" t="s">
        <v>26</v>
      </c>
      <c r="C4" s="188" t="s">
        <v>25</v>
      </c>
      <c r="D4" s="187" t="s">
        <v>24</v>
      </c>
      <c r="E4" s="187"/>
      <c r="F4" s="187"/>
      <c r="G4" s="187"/>
      <c r="H4" s="187"/>
      <c r="I4" s="187"/>
      <c r="J4" s="187"/>
      <c r="K4" s="187"/>
      <c r="L4" s="187"/>
      <c r="M4" s="187"/>
    </row>
    <row r="5" spans="1:28" ht="66" customHeight="1">
      <c r="B5" s="187"/>
      <c r="C5" s="188"/>
      <c r="D5" s="20" t="s">
        <v>5</v>
      </c>
      <c r="E5" s="20" t="s">
        <v>4</v>
      </c>
      <c r="F5" s="20" t="s">
        <v>37</v>
      </c>
      <c r="G5" s="20" t="s">
        <v>6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1" t="s">
        <v>3</v>
      </c>
    </row>
    <row r="6" spans="1:28" ht="21.95" customHeight="1">
      <c r="B6" s="181">
        <v>2017</v>
      </c>
      <c r="C6" s="26" t="s">
        <v>0</v>
      </c>
      <c r="D6" s="27">
        <v>82</v>
      </c>
      <c r="E6" s="27">
        <v>17</v>
      </c>
      <c r="F6" s="27">
        <v>241</v>
      </c>
      <c r="G6" s="27">
        <v>40868</v>
      </c>
      <c r="H6" s="27">
        <v>486</v>
      </c>
      <c r="I6" s="27">
        <v>4</v>
      </c>
      <c r="J6" s="27">
        <v>690</v>
      </c>
      <c r="K6" s="27">
        <v>4</v>
      </c>
      <c r="L6" s="27">
        <v>1085</v>
      </c>
      <c r="M6" s="164">
        <f>SUM(D6:L6)</f>
        <v>43477</v>
      </c>
    </row>
    <row r="7" spans="1:28" ht="20.65" customHeight="1">
      <c r="B7" s="179"/>
      <c r="C7" s="22" t="s">
        <v>1</v>
      </c>
      <c r="D7" s="25">
        <v>63</v>
      </c>
      <c r="E7" s="25">
        <v>15</v>
      </c>
      <c r="F7" s="25">
        <v>209</v>
      </c>
      <c r="G7" s="25">
        <v>32508</v>
      </c>
      <c r="H7" s="25">
        <v>440</v>
      </c>
      <c r="I7" s="25">
        <v>0</v>
      </c>
      <c r="J7" s="25">
        <v>634</v>
      </c>
      <c r="K7" s="25">
        <v>3</v>
      </c>
      <c r="L7" s="25">
        <v>880</v>
      </c>
      <c r="M7" s="165">
        <f>SUM(D7:L7)</f>
        <v>34752</v>
      </c>
    </row>
    <row r="8" spans="1:28" ht="18.75" customHeight="1">
      <c r="B8" s="180"/>
      <c r="C8" s="29" t="s">
        <v>2</v>
      </c>
      <c r="D8" s="30">
        <v>19</v>
      </c>
      <c r="E8" s="30">
        <v>2</v>
      </c>
      <c r="F8" s="30">
        <v>32</v>
      </c>
      <c r="G8" s="30">
        <v>8360</v>
      </c>
      <c r="H8" s="30">
        <v>46</v>
      </c>
      <c r="I8" s="30">
        <v>4</v>
      </c>
      <c r="J8" s="30">
        <v>56</v>
      </c>
      <c r="K8" s="30">
        <v>1</v>
      </c>
      <c r="L8" s="30">
        <v>205</v>
      </c>
      <c r="M8" s="165">
        <f>SUM(D8:L8)</f>
        <v>8725</v>
      </c>
    </row>
    <row r="9" spans="1:28" ht="18" customHeight="1">
      <c r="B9" s="181">
        <v>2016</v>
      </c>
      <c r="C9" s="26" t="s">
        <v>0</v>
      </c>
      <c r="D9" s="27">
        <v>348</v>
      </c>
      <c r="E9" s="27">
        <v>21</v>
      </c>
      <c r="F9" s="27">
        <v>239</v>
      </c>
      <c r="G9" s="27">
        <v>42800</v>
      </c>
      <c r="H9" s="27">
        <v>502</v>
      </c>
      <c r="I9" s="27">
        <v>7</v>
      </c>
      <c r="J9" s="27">
        <v>683</v>
      </c>
      <c r="K9" s="27">
        <v>0</v>
      </c>
      <c r="L9" s="27">
        <v>724</v>
      </c>
      <c r="M9" s="164">
        <v>45324</v>
      </c>
    </row>
    <row r="10" spans="1:28" ht="18" customHeight="1">
      <c r="B10" s="179"/>
      <c r="C10" s="22" t="s">
        <v>1</v>
      </c>
      <c r="D10" s="25">
        <v>265</v>
      </c>
      <c r="E10" s="25">
        <v>20</v>
      </c>
      <c r="F10" s="25">
        <v>230</v>
      </c>
      <c r="G10" s="25">
        <v>34515</v>
      </c>
      <c r="H10" s="25">
        <v>416</v>
      </c>
      <c r="I10" s="25">
        <v>6</v>
      </c>
      <c r="J10" s="25">
        <v>635</v>
      </c>
      <c r="K10" s="25">
        <v>0</v>
      </c>
      <c r="L10" s="25">
        <v>601</v>
      </c>
      <c r="M10" s="165">
        <v>36688</v>
      </c>
    </row>
    <row r="11" spans="1:28" ht="18" customHeight="1">
      <c r="B11" s="180"/>
      <c r="C11" s="29" t="s">
        <v>2</v>
      </c>
      <c r="D11" s="30">
        <v>83</v>
      </c>
      <c r="E11" s="30">
        <v>1</v>
      </c>
      <c r="F11" s="30">
        <v>9</v>
      </c>
      <c r="G11" s="30">
        <v>8285</v>
      </c>
      <c r="H11" s="30">
        <v>86</v>
      </c>
      <c r="I11" s="30">
        <v>1</v>
      </c>
      <c r="J11" s="30">
        <v>48</v>
      </c>
      <c r="K11" s="30">
        <v>0</v>
      </c>
      <c r="L11" s="30">
        <v>123</v>
      </c>
      <c r="M11" s="165">
        <v>8636</v>
      </c>
    </row>
    <row r="12" spans="1:28" ht="15" customHeight="1">
      <c r="B12" s="181">
        <v>2015</v>
      </c>
      <c r="C12" s="26" t="s">
        <v>0</v>
      </c>
      <c r="D12" s="27">
        <v>526</v>
      </c>
      <c r="E12" s="27">
        <v>15</v>
      </c>
      <c r="F12" s="27">
        <v>201</v>
      </c>
      <c r="G12" s="27">
        <v>51228</v>
      </c>
      <c r="H12" s="27">
        <v>508</v>
      </c>
      <c r="I12" s="27">
        <v>0</v>
      </c>
      <c r="J12" s="27">
        <v>665</v>
      </c>
      <c r="K12" s="27">
        <v>1</v>
      </c>
      <c r="L12" s="27">
        <v>951</v>
      </c>
      <c r="M12" s="28">
        <v>54095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 ht="15" customHeight="1">
      <c r="B13" s="179"/>
      <c r="C13" s="22" t="s">
        <v>1</v>
      </c>
      <c r="D13" s="25">
        <v>468</v>
      </c>
      <c r="E13" s="25">
        <v>15</v>
      </c>
      <c r="F13" s="25">
        <v>187</v>
      </c>
      <c r="G13" s="25">
        <v>40765</v>
      </c>
      <c r="H13" s="25">
        <v>450</v>
      </c>
      <c r="I13" s="25">
        <v>0</v>
      </c>
      <c r="J13" s="25">
        <v>603</v>
      </c>
      <c r="K13" s="25">
        <v>1</v>
      </c>
      <c r="L13" s="25">
        <v>782</v>
      </c>
      <c r="M13" s="24">
        <v>43271</v>
      </c>
      <c r="Y13" s="107"/>
    </row>
    <row r="14" spans="1:28" ht="15" customHeight="1">
      <c r="B14" s="180"/>
      <c r="C14" s="29" t="s">
        <v>2</v>
      </c>
      <c r="D14" s="30">
        <v>58</v>
      </c>
      <c r="E14" s="30">
        <v>0</v>
      </c>
      <c r="F14" s="30">
        <v>14</v>
      </c>
      <c r="G14" s="30">
        <v>10463</v>
      </c>
      <c r="H14" s="30">
        <v>58</v>
      </c>
      <c r="I14" s="30">
        <v>0</v>
      </c>
      <c r="J14" s="30">
        <v>62</v>
      </c>
      <c r="K14" s="30">
        <v>0</v>
      </c>
      <c r="L14" s="30">
        <v>169</v>
      </c>
      <c r="M14" s="31">
        <v>10824</v>
      </c>
      <c r="Y14" s="107"/>
    </row>
    <row r="15" spans="1:28" ht="15" customHeight="1">
      <c r="B15" s="181">
        <v>2014</v>
      </c>
      <c r="C15" s="26" t="s">
        <v>0</v>
      </c>
      <c r="D15" s="27">
        <v>252</v>
      </c>
      <c r="E15" s="27">
        <v>0</v>
      </c>
      <c r="F15" s="27">
        <v>465</v>
      </c>
      <c r="G15" s="27">
        <v>65485</v>
      </c>
      <c r="H15" s="27">
        <v>432</v>
      </c>
      <c r="I15" s="27">
        <v>0</v>
      </c>
      <c r="J15" s="27">
        <v>849</v>
      </c>
      <c r="K15" s="27">
        <v>3</v>
      </c>
      <c r="L15" s="27">
        <v>1222</v>
      </c>
      <c r="M15" s="28">
        <v>68708</v>
      </c>
    </row>
    <row r="16" spans="1:28" ht="15" customHeight="1">
      <c r="B16" s="179"/>
      <c r="C16" s="22" t="s">
        <v>1</v>
      </c>
      <c r="D16" s="25">
        <v>208</v>
      </c>
      <c r="E16" s="25">
        <v>0</v>
      </c>
      <c r="F16" s="25">
        <v>401</v>
      </c>
      <c r="G16" s="25">
        <v>52153</v>
      </c>
      <c r="H16" s="25">
        <v>378</v>
      </c>
      <c r="I16" s="25">
        <v>0</v>
      </c>
      <c r="J16" s="25">
        <v>784</v>
      </c>
      <c r="K16" s="25">
        <v>3</v>
      </c>
      <c r="L16" s="25">
        <v>1024</v>
      </c>
      <c r="M16" s="24">
        <v>54951</v>
      </c>
    </row>
    <row r="17" spans="2:13" ht="15" customHeight="1">
      <c r="B17" s="180"/>
      <c r="C17" s="29" t="s">
        <v>2</v>
      </c>
      <c r="D17" s="30">
        <v>44</v>
      </c>
      <c r="E17" s="30">
        <v>0</v>
      </c>
      <c r="F17" s="30">
        <v>64</v>
      </c>
      <c r="G17" s="30">
        <v>13332</v>
      </c>
      <c r="H17" s="30">
        <v>54</v>
      </c>
      <c r="I17" s="30">
        <v>0</v>
      </c>
      <c r="J17" s="30">
        <v>65</v>
      </c>
      <c r="K17" s="30">
        <v>0</v>
      </c>
      <c r="L17" s="30">
        <v>198</v>
      </c>
      <c r="M17" s="31">
        <v>13757</v>
      </c>
    </row>
    <row r="18" spans="2:13" ht="15" customHeight="1">
      <c r="B18" s="181">
        <v>2013</v>
      </c>
      <c r="C18" s="26" t="s">
        <v>0</v>
      </c>
      <c r="D18" s="27">
        <v>395</v>
      </c>
      <c r="E18" s="27">
        <v>259</v>
      </c>
      <c r="F18" s="27">
        <v>488</v>
      </c>
      <c r="G18" s="27">
        <v>57237</v>
      </c>
      <c r="H18" s="27">
        <v>517</v>
      </c>
      <c r="I18" s="27">
        <v>0</v>
      </c>
      <c r="J18" s="27">
        <v>1043</v>
      </c>
      <c r="K18" s="27">
        <v>2</v>
      </c>
      <c r="L18" s="27">
        <v>878</v>
      </c>
      <c r="M18" s="28">
        <v>60819</v>
      </c>
    </row>
    <row r="19" spans="2:13" ht="15" customHeight="1">
      <c r="B19" s="179"/>
      <c r="C19" s="22" t="s">
        <v>1</v>
      </c>
      <c r="D19" s="25">
        <v>334</v>
      </c>
      <c r="E19" s="25">
        <v>235</v>
      </c>
      <c r="F19" s="25">
        <v>456</v>
      </c>
      <c r="G19" s="25">
        <v>45804</v>
      </c>
      <c r="H19" s="25">
        <v>454</v>
      </c>
      <c r="I19" s="25">
        <v>0</v>
      </c>
      <c r="J19" s="25">
        <v>966</v>
      </c>
      <c r="K19" s="25">
        <v>2</v>
      </c>
      <c r="L19" s="25">
        <v>728</v>
      </c>
      <c r="M19" s="24">
        <v>48979</v>
      </c>
    </row>
    <row r="20" spans="2:13" ht="15" customHeight="1">
      <c r="B20" s="180"/>
      <c r="C20" s="29" t="s">
        <v>2</v>
      </c>
      <c r="D20" s="30">
        <v>61</v>
      </c>
      <c r="E20" s="30">
        <v>24</v>
      </c>
      <c r="F20" s="30">
        <v>32</v>
      </c>
      <c r="G20" s="30">
        <v>11433</v>
      </c>
      <c r="H20" s="30">
        <v>63</v>
      </c>
      <c r="I20" s="30">
        <v>0</v>
      </c>
      <c r="J20" s="30">
        <v>77</v>
      </c>
      <c r="K20" s="30">
        <v>0</v>
      </c>
      <c r="L20" s="30">
        <v>150</v>
      </c>
      <c r="M20" s="31">
        <v>11840</v>
      </c>
    </row>
    <row r="21" spans="2:13" ht="15" customHeight="1">
      <c r="B21" s="181">
        <v>2012</v>
      </c>
      <c r="C21" s="26" t="s">
        <v>0</v>
      </c>
      <c r="D21" s="27">
        <v>472</v>
      </c>
      <c r="E21" s="27">
        <v>19</v>
      </c>
      <c r="F21" s="27">
        <v>546</v>
      </c>
      <c r="G21" s="27">
        <v>67289</v>
      </c>
      <c r="H21" s="27">
        <v>776</v>
      </c>
      <c r="I21" s="27">
        <v>0</v>
      </c>
      <c r="J21" s="27">
        <v>1200</v>
      </c>
      <c r="K21" s="27">
        <v>1</v>
      </c>
      <c r="L21" s="27">
        <v>1242</v>
      </c>
      <c r="M21" s="28">
        <v>71545</v>
      </c>
    </row>
    <row r="22" spans="2:13" ht="15" customHeight="1">
      <c r="B22" s="179"/>
      <c r="C22" s="22" t="s">
        <v>1</v>
      </c>
      <c r="D22" s="25">
        <v>407</v>
      </c>
      <c r="E22" s="25">
        <v>18</v>
      </c>
      <c r="F22" s="25">
        <v>530</v>
      </c>
      <c r="G22" s="25">
        <v>54577</v>
      </c>
      <c r="H22" s="25">
        <v>634</v>
      </c>
      <c r="I22" s="25">
        <v>0</v>
      </c>
      <c r="J22" s="25">
        <v>1115</v>
      </c>
      <c r="K22" s="25">
        <v>1</v>
      </c>
      <c r="L22" s="25">
        <v>1017</v>
      </c>
      <c r="M22" s="24">
        <v>58299</v>
      </c>
    </row>
    <row r="23" spans="2:13" ht="15" customHeight="1">
      <c r="B23" s="180"/>
      <c r="C23" s="29" t="s">
        <v>2</v>
      </c>
      <c r="D23" s="30">
        <v>65</v>
      </c>
      <c r="E23" s="30">
        <v>1</v>
      </c>
      <c r="F23" s="30">
        <v>16</v>
      </c>
      <c r="G23" s="30">
        <v>12712</v>
      </c>
      <c r="H23" s="30">
        <v>142</v>
      </c>
      <c r="I23" s="30">
        <v>0</v>
      </c>
      <c r="J23" s="30">
        <v>85</v>
      </c>
      <c r="K23" s="30">
        <v>0</v>
      </c>
      <c r="L23" s="30">
        <v>225</v>
      </c>
      <c r="M23" s="31">
        <v>13246</v>
      </c>
    </row>
    <row r="24" spans="2:13" ht="15" customHeight="1">
      <c r="B24" s="179">
        <v>2011</v>
      </c>
      <c r="C24" s="22" t="s">
        <v>0</v>
      </c>
      <c r="D24" s="23">
        <v>307</v>
      </c>
      <c r="E24" s="23">
        <v>4</v>
      </c>
      <c r="F24" s="23">
        <v>598</v>
      </c>
      <c r="G24" s="23">
        <v>82984</v>
      </c>
      <c r="H24" s="23">
        <v>489</v>
      </c>
      <c r="I24" s="23">
        <v>0</v>
      </c>
      <c r="J24" s="23">
        <v>1081</v>
      </c>
      <c r="K24" s="23">
        <v>0</v>
      </c>
      <c r="L24" s="23">
        <v>1350</v>
      </c>
      <c r="M24" s="24">
        <v>86813</v>
      </c>
    </row>
    <row r="25" spans="2:13" ht="15" customHeight="1">
      <c r="B25" s="179"/>
      <c r="C25" s="22" t="s">
        <v>1</v>
      </c>
      <c r="D25" s="25">
        <v>276</v>
      </c>
      <c r="E25" s="25">
        <v>4</v>
      </c>
      <c r="F25" s="25">
        <v>564</v>
      </c>
      <c r="G25" s="25">
        <v>66843</v>
      </c>
      <c r="H25" s="25">
        <v>449</v>
      </c>
      <c r="I25" s="25">
        <v>0</v>
      </c>
      <c r="J25" s="25">
        <v>1033</v>
      </c>
      <c r="K25" s="25">
        <v>0</v>
      </c>
      <c r="L25" s="25">
        <v>1128</v>
      </c>
      <c r="M25" s="24">
        <v>70297</v>
      </c>
    </row>
    <row r="26" spans="2:13" ht="15" customHeight="1">
      <c r="B26" s="179"/>
      <c r="C26" s="22" t="s">
        <v>2</v>
      </c>
      <c r="D26" s="25">
        <v>31</v>
      </c>
      <c r="E26" s="25">
        <v>0</v>
      </c>
      <c r="F26" s="25">
        <v>34</v>
      </c>
      <c r="G26" s="25">
        <v>16141</v>
      </c>
      <c r="H26" s="25">
        <v>40</v>
      </c>
      <c r="I26" s="25">
        <v>0</v>
      </c>
      <c r="J26" s="25">
        <v>48</v>
      </c>
      <c r="K26" s="25">
        <v>0</v>
      </c>
      <c r="L26" s="25">
        <v>222</v>
      </c>
      <c r="M26" s="24">
        <v>16516</v>
      </c>
    </row>
    <row r="27" spans="2:13" ht="15" customHeight="1">
      <c r="B27" s="181">
        <v>2010</v>
      </c>
      <c r="C27" s="26" t="s">
        <v>0</v>
      </c>
      <c r="D27" s="27">
        <v>544</v>
      </c>
      <c r="E27" s="27">
        <v>45</v>
      </c>
      <c r="F27" s="27">
        <v>741</v>
      </c>
      <c r="G27" s="27">
        <v>71390</v>
      </c>
      <c r="H27" s="27">
        <v>560</v>
      </c>
      <c r="I27" s="27">
        <v>0</v>
      </c>
      <c r="J27" s="27">
        <v>1066</v>
      </c>
      <c r="K27" s="27">
        <v>2</v>
      </c>
      <c r="L27" s="27">
        <v>1345</v>
      </c>
      <c r="M27" s="28">
        <v>75693</v>
      </c>
    </row>
    <row r="28" spans="2:13" ht="15" customHeight="1">
      <c r="B28" s="179"/>
      <c r="C28" s="22" t="s">
        <v>1</v>
      </c>
      <c r="D28" s="25">
        <v>489</v>
      </c>
      <c r="E28" s="25">
        <v>39</v>
      </c>
      <c r="F28" s="25">
        <v>719</v>
      </c>
      <c r="G28" s="25">
        <v>59206</v>
      </c>
      <c r="H28" s="25">
        <v>515</v>
      </c>
      <c r="I28" s="25">
        <v>0</v>
      </c>
      <c r="J28" s="25">
        <v>1011</v>
      </c>
      <c r="K28" s="25">
        <v>1</v>
      </c>
      <c r="L28" s="25">
        <v>1126</v>
      </c>
      <c r="M28" s="24">
        <v>63106</v>
      </c>
    </row>
    <row r="29" spans="2:13" ht="15" customHeight="1">
      <c r="B29" s="180"/>
      <c r="C29" s="29" t="s">
        <v>2</v>
      </c>
      <c r="D29" s="30">
        <v>55</v>
      </c>
      <c r="E29" s="30">
        <v>6</v>
      </c>
      <c r="F29" s="30">
        <v>22</v>
      </c>
      <c r="G29" s="30">
        <v>12184</v>
      </c>
      <c r="H29" s="30">
        <v>45</v>
      </c>
      <c r="I29" s="30">
        <v>0</v>
      </c>
      <c r="J29" s="30">
        <v>55</v>
      </c>
      <c r="K29" s="30">
        <v>1</v>
      </c>
      <c r="L29" s="30">
        <v>219</v>
      </c>
      <c r="M29" s="31">
        <v>12587</v>
      </c>
    </row>
    <row r="30" spans="2:13" ht="15" customHeight="1">
      <c r="B30" s="179">
        <v>2009</v>
      </c>
      <c r="C30" s="22" t="s">
        <v>0</v>
      </c>
      <c r="D30" s="23">
        <v>342</v>
      </c>
      <c r="E30" s="23">
        <v>26</v>
      </c>
      <c r="F30" s="23">
        <v>407</v>
      </c>
      <c r="G30" s="23">
        <v>59228</v>
      </c>
      <c r="H30" s="23">
        <v>417</v>
      </c>
      <c r="I30" s="23">
        <v>0</v>
      </c>
      <c r="J30" s="23">
        <v>1180</v>
      </c>
      <c r="K30" s="23">
        <v>0</v>
      </c>
      <c r="L30" s="23">
        <v>866</v>
      </c>
      <c r="M30" s="24">
        <v>62466</v>
      </c>
    </row>
    <row r="31" spans="2:13" ht="15" customHeight="1">
      <c r="B31" s="179"/>
      <c r="C31" s="22" t="s">
        <v>1</v>
      </c>
      <c r="D31" s="25">
        <v>302</v>
      </c>
      <c r="E31" s="25">
        <v>26</v>
      </c>
      <c r="F31" s="25">
        <v>380</v>
      </c>
      <c r="G31" s="25">
        <v>48799</v>
      </c>
      <c r="H31" s="25">
        <v>375</v>
      </c>
      <c r="I31" s="25">
        <v>0</v>
      </c>
      <c r="J31" s="25">
        <v>1101</v>
      </c>
      <c r="K31" s="25">
        <v>0</v>
      </c>
      <c r="L31" s="25">
        <v>779</v>
      </c>
      <c r="M31" s="24">
        <v>51762</v>
      </c>
    </row>
    <row r="32" spans="2:13" ht="15" customHeight="1">
      <c r="B32" s="179"/>
      <c r="C32" s="22" t="s">
        <v>2</v>
      </c>
      <c r="D32" s="25">
        <v>40</v>
      </c>
      <c r="E32" s="25">
        <v>0</v>
      </c>
      <c r="F32" s="25">
        <v>27</v>
      </c>
      <c r="G32" s="25">
        <v>10429</v>
      </c>
      <c r="H32" s="25">
        <v>42</v>
      </c>
      <c r="I32" s="25">
        <v>0</v>
      </c>
      <c r="J32" s="25">
        <v>79</v>
      </c>
      <c r="K32" s="25">
        <v>0</v>
      </c>
      <c r="L32" s="25">
        <v>87</v>
      </c>
      <c r="M32" s="24">
        <v>10704</v>
      </c>
    </row>
    <row r="33" spans="1:13" ht="15" customHeight="1">
      <c r="B33" s="181">
        <v>2008</v>
      </c>
      <c r="C33" s="26" t="s">
        <v>0</v>
      </c>
      <c r="D33" s="27">
        <v>1185</v>
      </c>
      <c r="E33" s="27">
        <v>6</v>
      </c>
      <c r="F33" s="27">
        <v>500</v>
      </c>
      <c r="G33" s="27">
        <v>59835</v>
      </c>
      <c r="H33" s="27">
        <v>417</v>
      </c>
      <c r="I33" s="27">
        <v>0</v>
      </c>
      <c r="J33" s="27">
        <v>1076</v>
      </c>
      <c r="K33" s="27">
        <v>0</v>
      </c>
      <c r="L33" s="27">
        <v>756</v>
      </c>
      <c r="M33" s="28">
        <v>63775</v>
      </c>
    </row>
    <row r="34" spans="1:13" ht="15" customHeight="1">
      <c r="B34" s="179"/>
      <c r="C34" s="22" t="s">
        <v>1</v>
      </c>
      <c r="D34" s="25">
        <v>1083</v>
      </c>
      <c r="E34" s="25">
        <v>4</v>
      </c>
      <c r="F34" s="25">
        <v>469</v>
      </c>
      <c r="G34" s="25">
        <v>48922</v>
      </c>
      <c r="H34" s="25">
        <v>360</v>
      </c>
      <c r="I34" s="25">
        <v>0</v>
      </c>
      <c r="J34" s="25">
        <v>1038</v>
      </c>
      <c r="K34" s="25">
        <v>0</v>
      </c>
      <c r="L34" s="25">
        <v>697</v>
      </c>
      <c r="M34" s="24">
        <v>52573</v>
      </c>
    </row>
    <row r="35" spans="1:13" ht="15" customHeight="1">
      <c r="B35" s="180"/>
      <c r="C35" s="29" t="s">
        <v>2</v>
      </c>
      <c r="D35" s="30">
        <v>102</v>
      </c>
      <c r="E35" s="30">
        <v>2</v>
      </c>
      <c r="F35" s="30">
        <v>31</v>
      </c>
      <c r="G35" s="30">
        <v>10913</v>
      </c>
      <c r="H35" s="30">
        <v>57</v>
      </c>
      <c r="I35" s="30">
        <v>0</v>
      </c>
      <c r="J35" s="30">
        <v>38</v>
      </c>
      <c r="K35" s="30">
        <v>0</v>
      </c>
      <c r="L35" s="30">
        <v>59</v>
      </c>
      <c r="M35" s="31">
        <v>11202</v>
      </c>
    </row>
    <row r="36" spans="1:13" ht="15" customHeight="1">
      <c r="B36" s="179">
        <v>2007</v>
      </c>
      <c r="C36" s="22" t="s">
        <v>0</v>
      </c>
      <c r="D36" s="23">
        <v>783</v>
      </c>
      <c r="E36" s="23">
        <v>11</v>
      </c>
      <c r="F36" s="23">
        <v>361</v>
      </c>
      <c r="G36" s="23">
        <v>63299</v>
      </c>
      <c r="H36" s="23">
        <v>553</v>
      </c>
      <c r="I36" s="23">
        <v>19</v>
      </c>
      <c r="J36" s="23">
        <v>1134</v>
      </c>
      <c r="K36" s="23">
        <v>3</v>
      </c>
      <c r="L36" s="23">
        <v>799</v>
      </c>
      <c r="M36" s="24">
        <v>66962</v>
      </c>
    </row>
    <row r="37" spans="1:13" ht="15" customHeight="1">
      <c r="B37" s="179"/>
      <c r="C37" s="22" t="s">
        <v>1</v>
      </c>
      <c r="D37" s="25">
        <v>735</v>
      </c>
      <c r="E37" s="25">
        <v>11</v>
      </c>
      <c r="F37" s="25">
        <v>338</v>
      </c>
      <c r="G37" s="25">
        <v>52432</v>
      </c>
      <c r="H37" s="25">
        <v>473</v>
      </c>
      <c r="I37" s="25">
        <v>18</v>
      </c>
      <c r="J37" s="25">
        <v>1085</v>
      </c>
      <c r="K37" s="25">
        <v>3</v>
      </c>
      <c r="L37" s="25">
        <v>727</v>
      </c>
      <c r="M37" s="24">
        <v>55822</v>
      </c>
    </row>
    <row r="38" spans="1:13" ht="15" customHeight="1">
      <c r="B38" s="180"/>
      <c r="C38" s="29" t="s">
        <v>2</v>
      </c>
      <c r="D38" s="30">
        <v>48</v>
      </c>
      <c r="E38" s="30">
        <v>0</v>
      </c>
      <c r="F38" s="30">
        <v>23</v>
      </c>
      <c r="G38" s="30">
        <v>10867</v>
      </c>
      <c r="H38" s="30">
        <v>80</v>
      </c>
      <c r="I38" s="30">
        <v>1</v>
      </c>
      <c r="J38" s="30">
        <v>49</v>
      </c>
      <c r="K38" s="30">
        <v>0</v>
      </c>
      <c r="L38" s="30">
        <v>72</v>
      </c>
      <c r="M38" s="31">
        <v>11140</v>
      </c>
    </row>
    <row r="40" spans="1:13" s="87" customFormat="1">
      <c r="B40" s="167" t="s">
        <v>112</v>
      </c>
    </row>
    <row r="41" spans="1:13" s="87" customFormat="1" ht="15.6" customHeight="1">
      <c r="B41" s="3" t="s">
        <v>83</v>
      </c>
    </row>
    <row r="42" spans="1:13" s="87" customFormat="1">
      <c r="B42" s="87" t="s">
        <v>84</v>
      </c>
    </row>
    <row r="43" spans="1:13" s="87" customFormat="1">
      <c r="B43" s="87" t="s">
        <v>107</v>
      </c>
    </row>
    <row r="44" spans="1:13" s="87" customFormat="1">
      <c r="B44" s="87" t="s">
        <v>108</v>
      </c>
    </row>
    <row r="45" spans="1:13" ht="13.5" thickBot="1"/>
    <row r="46" spans="1:13" ht="18" customHeight="1" thickTop="1">
      <c r="A46" s="3"/>
      <c r="B46" s="12" t="str">
        <f>Α1!B47</f>
        <v>(Τελευταία Ενημέρωση: 12/06/2019)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ht="4.5" customHeight="1">
      <c r="A47" s="3"/>
      <c r="B47" s="14"/>
    </row>
    <row r="48" spans="1:13" ht="18" customHeight="1">
      <c r="A48" s="3"/>
      <c r="B48" s="15" t="str">
        <f>Α1!B49</f>
        <v>COPYRIGHT © :2019, ΚΥΠΡΙΑΚΗ ΔΗΜΟΚΡΑΤΙΑ, ΣΤΑΤΙΣΤΙΚΗ ΥΠΗΡΕΣΙΑ</v>
      </c>
    </row>
  </sheetData>
  <mergeCells count="14">
    <mergeCell ref="B36:B38"/>
    <mergeCell ref="B15:B17"/>
    <mergeCell ref="B21:B23"/>
    <mergeCell ref="B24:B26"/>
    <mergeCell ref="B27:B29"/>
    <mergeCell ref="B33:B35"/>
    <mergeCell ref="D4:M4"/>
    <mergeCell ref="B4:B5"/>
    <mergeCell ref="C4:C5"/>
    <mergeCell ref="B30:B32"/>
    <mergeCell ref="B18:B20"/>
    <mergeCell ref="B6:B8"/>
    <mergeCell ref="B9:B11"/>
    <mergeCell ref="B12:B14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0ED5-28CB-4AC0-A6C3-7F7972172382}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/>
  <cols>
    <col min="1" max="1" width="2.28515625" style="3" customWidth="1"/>
    <col min="2" max="2" width="26" style="3" customWidth="1"/>
    <col min="3" max="3" width="9.140625" style="3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78" t="s">
        <v>140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129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189" t="s">
        <v>89</v>
      </c>
      <c r="C4" s="190" t="s">
        <v>23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2:14" ht="54.75" customHeight="1">
      <c r="B5" s="189"/>
      <c r="C5" s="7" t="s">
        <v>3</v>
      </c>
      <c r="D5" s="34" t="s">
        <v>12</v>
      </c>
      <c r="E5" s="34" t="s">
        <v>13</v>
      </c>
      <c r="F5" s="34" t="s">
        <v>14</v>
      </c>
      <c r="G5" s="34" t="s">
        <v>15</v>
      </c>
      <c r="H5" s="34" t="s">
        <v>16</v>
      </c>
      <c r="I5" s="34" t="s">
        <v>17</v>
      </c>
      <c r="J5" s="34" t="s">
        <v>18</v>
      </c>
      <c r="K5" s="34" t="s">
        <v>19</v>
      </c>
      <c r="L5" s="34" t="s">
        <v>20</v>
      </c>
      <c r="M5" s="34" t="s">
        <v>21</v>
      </c>
      <c r="N5" s="34" t="s">
        <v>22</v>
      </c>
    </row>
    <row r="6" spans="2:14" ht="18.75" customHeight="1">
      <c r="B6" s="8" t="s">
        <v>3</v>
      </c>
      <c r="C6" s="108">
        <f>C16+C26</f>
        <v>43477</v>
      </c>
      <c r="D6" s="108">
        <f t="shared" ref="D6:N6" si="0">D16+D26</f>
        <v>455</v>
      </c>
      <c r="E6" s="108">
        <f t="shared" si="0"/>
        <v>37</v>
      </c>
      <c r="F6" s="108">
        <f t="shared" si="0"/>
        <v>1872</v>
      </c>
      <c r="G6" s="108">
        <f t="shared" si="0"/>
        <v>22</v>
      </c>
      <c r="H6" s="108">
        <f t="shared" si="0"/>
        <v>541</v>
      </c>
      <c r="I6" s="108">
        <f t="shared" si="0"/>
        <v>2931</v>
      </c>
      <c r="J6" s="108">
        <f t="shared" si="0"/>
        <v>194</v>
      </c>
      <c r="K6" s="108">
        <f t="shared" si="0"/>
        <v>93</v>
      </c>
      <c r="L6" s="108">
        <f t="shared" si="0"/>
        <v>25020</v>
      </c>
      <c r="M6" s="108">
        <f t="shared" si="0"/>
        <v>7876</v>
      </c>
      <c r="N6" s="108">
        <f t="shared" si="0"/>
        <v>4436</v>
      </c>
    </row>
    <row r="7" spans="2:14" ht="15" customHeight="1">
      <c r="B7" s="9" t="s">
        <v>5</v>
      </c>
      <c r="C7" s="113">
        <f t="shared" ref="C7:N7" si="1">C17+C27</f>
        <v>82</v>
      </c>
      <c r="D7" s="109">
        <f t="shared" si="1"/>
        <v>0</v>
      </c>
      <c r="E7" s="109">
        <f t="shared" si="1"/>
        <v>0</v>
      </c>
      <c r="F7" s="109">
        <f t="shared" si="1"/>
        <v>0</v>
      </c>
      <c r="G7" s="109">
        <f t="shared" si="1"/>
        <v>0</v>
      </c>
      <c r="H7" s="109">
        <f t="shared" si="1"/>
        <v>20</v>
      </c>
      <c r="I7" s="109">
        <f t="shared" si="1"/>
        <v>22</v>
      </c>
      <c r="J7" s="109">
        <f t="shared" si="1"/>
        <v>1</v>
      </c>
      <c r="K7" s="109">
        <f t="shared" si="1"/>
        <v>0</v>
      </c>
      <c r="L7" s="109">
        <f t="shared" si="1"/>
        <v>3</v>
      </c>
      <c r="M7" s="109">
        <f t="shared" si="1"/>
        <v>15</v>
      </c>
      <c r="N7" s="109">
        <f t="shared" si="1"/>
        <v>21</v>
      </c>
    </row>
    <row r="8" spans="2:14" ht="22.5" customHeight="1">
      <c r="B8" s="9" t="s">
        <v>4</v>
      </c>
      <c r="C8" s="113">
        <f t="shared" ref="C8:N8" si="2">C18+C28</f>
        <v>17</v>
      </c>
      <c r="D8" s="109">
        <f t="shared" si="2"/>
        <v>0</v>
      </c>
      <c r="E8" s="109">
        <f t="shared" si="2"/>
        <v>0</v>
      </c>
      <c r="F8" s="109">
        <f t="shared" si="2"/>
        <v>0</v>
      </c>
      <c r="G8" s="109">
        <f t="shared" si="2"/>
        <v>0</v>
      </c>
      <c r="H8" s="109">
        <f t="shared" si="2"/>
        <v>1</v>
      </c>
      <c r="I8" s="109">
        <f t="shared" si="2"/>
        <v>7</v>
      </c>
      <c r="J8" s="109">
        <f t="shared" si="2"/>
        <v>0</v>
      </c>
      <c r="K8" s="109">
        <f t="shared" si="2"/>
        <v>0</v>
      </c>
      <c r="L8" s="109">
        <f t="shared" si="2"/>
        <v>9</v>
      </c>
      <c r="M8" s="109">
        <f t="shared" si="2"/>
        <v>0</v>
      </c>
      <c r="N8" s="109">
        <f t="shared" si="2"/>
        <v>0</v>
      </c>
    </row>
    <row r="9" spans="2:14" ht="17.649999999999999" customHeight="1">
      <c r="B9" s="9" t="s">
        <v>29</v>
      </c>
      <c r="C9" s="113">
        <f t="shared" ref="C9:N9" si="3">C19+C29</f>
        <v>241</v>
      </c>
      <c r="D9" s="109">
        <f t="shared" si="3"/>
        <v>12</v>
      </c>
      <c r="E9" s="109">
        <f t="shared" si="3"/>
        <v>0</v>
      </c>
      <c r="F9" s="109">
        <f t="shared" si="3"/>
        <v>8</v>
      </c>
      <c r="G9" s="109">
        <f t="shared" si="3"/>
        <v>0</v>
      </c>
      <c r="H9" s="109">
        <f t="shared" si="3"/>
        <v>9</v>
      </c>
      <c r="I9" s="109">
        <f t="shared" si="3"/>
        <v>24</v>
      </c>
      <c r="J9" s="109">
        <f t="shared" si="3"/>
        <v>5</v>
      </c>
      <c r="K9" s="109">
        <f t="shared" si="3"/>
        <v>0</v>
      </c>
      <c r="L9" s="109">
        <f t="shared" si="3"/>
        <v>147</v>
      </c>
      <c r="M9" s="109">
        <f t="shared" si="3"/>
        <v>0</v>
      </c>
      <c r="N9" s="109">
        <f t="shared" si="3"/>
        <v>36</v>
      </c>
    </row>
    <row r="10" spans="2:14" ht="16.350000000000001" customHeight="1">
      <c r="B10" s="9" t="s">
        <v>6</v>
      </c>
      <c r="C10" s="113">
        <f t="shared" ref="C10:N10" si="4">C20+C30</f>
        <v>40868</v>
      </c>
      <c r="D10" s="109">
        <f t="shared" si="4"/>
        <v>381</v>
      </c>
      <c r="E10" s="109">
        <f t="shared" si="4"/>
        <v>23</v>
      </c>
      <c r="F10" s="109">
        <f t="shared" si="4"/>
        <v>1668</v>
      </c>
      <c r="G10" s="109">
        <f t="shared" si="4"/>
        <v>2</v>
      </c>
      <c r="H10" s="109">
        <f t="shared" si="4"/>
        <v>317</v>
      </c>
      <c r="I10" s="109">
        <f t="shared" si="4"/>
        <v>2539</v>
      </c>
      <c r="J10" s="109">
        <f t="shared" si="4"/>
        <v>142</v>
      </c>
      <c r="K10" s="109">
        <f t="shared" si="4"/>
        <v>10</v>
      </c>
      <c r="L10" s="109">
        <f t="shared" si="4"/>
        <v>24123</v>
      </c>
      <c r="M10" s="109">
        <f t="shared" si="4"/>
        <v>7721</v>
      </c>
      <c r="N10" s="109">
        <f t="shared" si="4"/>
        <v>3942</v>
      </c>
    </row>
    <row r="11" spans="2:14" ht="18.2" customHeight="1">
      <c r="B11" s="9" t="s">
        <v>7</v>
      </c>
      <c r="C11" s="113">
        <f t="shared" ref="C11:N11" si="5">C21+C31</f>
        <v>486</v>
      </c>
      <c r="D11" s="109">
        <f t="shared" si="5"/>
        <v>20</v>
      </c>
      <c r="E11" s="109">
        <f t="shared" si="5"/>
        <v>6</v>
      </c>
      <c r="F11" s="109">
        <f t="shared" si="5"/>
        <v>61</v>
      </c>
      <c r="G11" s="109">
        <f t="shared" si="5"/>
        <v>3</v>
      </c>
      <c r="H11" s="109">
        <f t="shared" si="5"/>
        <v>63</v>
      </c>
      <c r="I11" s="109">
        <f t="shared" si="5"/>
        <v>113</v>
      </c>
      <c r="J11" s="109">
        <f t="shared" si="5"/>
        <v>14</v>
      </c>
      <c r="K11" s="109">
        <f t="shared" si="5"/>
        <v>22</v>
      </c>
      <c r="L11" s="109">
        <f t="shared" si="5"/>
        <v>38</v>
      </c>
      <c r="M11" s="109">
        <f t="shared" si="5"/>
        <v>26</v>
      </c>
      <c r="N11" s="109">
        <f t="shared" si="5"/>
        <v>120</v>
      </c>
    </row>
    <row r="12" spans="2:14" ht="15" customHeight="1">
      <c r="B12" s="9" t="s">
        <v>30</v>
      </c>
      <c r="C12" s="113">
        <f t="shared" ref="C12:N12" si="6">C22+C32</f>
        <v>4</v>
      </c>
      <c r="D12" s="109">
        <f t="shared" si="6"/>
        <v>0</v>
      </c>
      <c r="E12" s="109">
        <f t="shared" si="6"/>
        <v>0</v>
      </c>
      <c r="F12" s="109">
        <f t="shared" si="6"/>
        <v>0</v>
      </c>
      <c r="G12" s="109">
        <f t="shared" si="6"/>
        <v>0</v>
      </c>
      <c r="H12" s="109">
        <f t="shared" si="6"/>
        <v>0</v>
      </c>
      <c r="I12" s="109">
        <f t="shared" si="6"/>
        <v>1</v>
      </c>
      <c r="J12" s="109">
        <f t="shared" si="6"/>
        <v>0</v>
      </c>
      <c r="K12" s="109">
        <f t="shared" si="6"/>
        <v>0</v>
      </c>
      <c r="L12" s="109">
        <f t="shared" si="6"/>
        <v>0</v>
      </c>
      <c r="M12" s="109">
        <f t="shared" si="6"/>
        <v>3</v>
      </c>
      <c r="N12" s="109">
        <f t="shared" si="6"/>
        <v>0</v>
      </c>
    </row>
    <row r="13" spans="2:14" ht="15" customHeight="1">
      <c r="B13" s="9" t="s">
        <v>9</v>
      </c>
      <c r="C13" s="113">
        <f t="shared" ref="C13:N13" si="7">C23+C33</f>
        <v>690</v>
      </c>
      <c r="D13" s="109">
        <f t="shared" si="7"/>
        <v>11</v>
      </c>
      <c r="E13" s="109">
        <f t="shared" si="7"/>
        <v>8</v>
      </c>
      <c r="F13" s="109">
        <f t="shared" si="7"/>
        <v>84</v>
      </c>
      <c r="G13" s="109">
        <f t="shared" si="7"/>
        <v>14</v>
      </c>
      <c r="H13" s="109">
        <f t="shared" si="7"/>
        <v>88</v>
      </c>
      <c r="I13" s="109">
        <f t="shared" si="7"/>
        <v>166</v>
      </c>
      <c r="J13" s="109">
        <f t="shared" si="7"/>
        <v>10</v>
      </c>
      <c r="K13" s="109">
        <f t="shared" si="7"/>
        <v>55</v>
      </c>
      <c r="L13" s="109">
        <f t="shared" si="7"/>
        <v>64</v>
      </c>
      <c r="M13" s="109">
        <f t="shared" si="7"/>
        <v>5</v>
      </c>
      <c r="N13" s="109">
        <f t="shared" si="7"/>
        <v>185</v>
      </c>
    </row>
    <row r="14" spans="2:14" ht="16.350000000000001" customHeight="1">
      <c r="B14" s="9" t="s">
        <v>10</v>
      </c>
      <c r="C14" s="113">
        <f t="shared" ref="C14:N14" si="8">C24+C34</f>
        <v>4</v>
      </c>
      <c r="D14" s="109">
        <f t="shared" si="8"/>
        <v>0</v>
      </c>
      <c r="E14" s="109">
        <f t="shared" si="8"/>
        <v>0</v>
      </c>
      <c r="F14" s="109">
        <f t="shared" si="8"/>
        <v>0</v>
      </c>
      <c r="G14" s="109">
        <f t="shared" si="8"/>
        <v>0</v>
      </c>
      <c r="H14" s="109">
        <f t="shared" si="8"/>
        <v>4</v>
      </c>
      <c r="I14" s="109">
        <f t="shared" si="8"/>
        <v>0</v>
      </c>
      <c r="J14" s="109">
        <f t="shared" si="8"/>
        <v>0</v>
      </c>
      <c r="K14" s="109">
        <f t="shared" si="8"/>
        <v>0</v>
      </c>
      <c r="L14" s="109">
        <f t="shared" si="8"/>
        <v>0</v>
      </c>
      <c r="M14" s="109">
        <f t="shared" si="8"/>
        <v>0</v>
      </c>
      <c r="N14" s="109">
        <f t="shared" si="8"/>
        <v>0</v>
      </c>
    </row>
    <row r="15" spans="2:14" ht="27.2" customHeight="1">
      <c r="B15" s="10" t="s">
        <v>32</v>
      </c>
      <c r="C15" s="113">
        <f t="shared" ref="C15:N15" si="9">C25+C35</f>
        <v>1085</v>
      </c>
      <c r="D15" s="109">
        <f t="shared" si="9"/>
        <v>31</v>
      </c>
      <c r="E15" s="109">
        <f t="shared" si="9"/>
        <v>0</v>
      </c>
      <c r="F15" s="109">
        <f t="shared" si="9"/>
        <v>51</v>
      </c>
      <c r="G15" s="109">
        <f t="shared" si="9"/>
        <v>3</v>
      </c>
      <c r="H15" s="109">
        <f t="shared" si="9"/>
        <v>39</v>
      </c>
      <c r="I15" s="109">
        <f t="shared" si="9"/>
        <v>59</v>
      </c>
      <c r="J15" s="109">
        <f t="shared" si="9"/>
        <v>22</v>
      </c>
      <c r="K15" s="109">
        <f t="shared" si="9"/>
        <v>6</v>
      </c>
      <c r="L15" s="109">
        <f t="shared" si="9"/>
        <v>636</v>
      </c>
      <c r="M15" s="109">
        <f t="shared" si="9"/>
        <v>106</v>
      </c>
      <c r="N15" s="109">
        <f t="shared" si="9"/>
        <v>132</v>
      </c>
    </row>
    <row r="16" spans="2:14" ht="18.75" customHeight="1">
      <c r="B16" s="11" t="s">
        <v>27</v>
      </c>
      <c r="C16" s="114">
        <f>SUM(C17:C25)</f>
        <v>34752</v>
      </c>
      <c r="D16" s="110">
        <f>SUM(D17:D25)</f>
        <v>425</v>
      </c>
      <c r="E16" s="110">
        <f>SUM(E17:E25)</f>
        <v>32</v>
      </c>
      <c r="F16" s="110">
        <f>SUM(F17:F25)</f>
        <v>1835</v>
      </c>
      <c r="G16" s="110">
        <f t="shared" ref="G16:N16" si="10">SUM(G17:G25)</f>
        <v>21</v>
      </c>
      <c r="H16" s="110">
        <f t="shared" si="10"/>
        <v>462</v>
      </c>
      <c r="I16" s="110">
        <f t="shared" si="10"/>
        <v>2356</v>
      </c>
      <c r="J16" s="110">
        <f t="shared" si="10"/>
        <v>168</v>
      </c>
      <c r="K16" s="110">
        <f t="shared" si="10"/>
        <v>83</v>
      </c>
      <c r="L16" s="110">
        <f t="shared" si="10"/>
        <v>19677</v>
      </c>
      <c r="M16" s="110">
        <f t="shared" si="10"/>
        <v>6173</v>
      </c>
      <c r="N16" s="110">
        <f t="shared" si="10"/>
        <v>3520</v>
      </c>
    </row>
    <row r="17" spans="2:14" ht="15" customHeight="1">
      <c r="B17" s="9" t="s">
        <v>5</v>
      </c>
      <c r="C17" s="115">
        <f>SUM(D17:N17)</f>
        <v>63</v>
      </c>
      <c r="D17" s="111">
        <v>0</v>
      </c>
      <c r="E17" s="111">
        <v>0</v>
      </c>
      <c r="F17" s="111">
        <v>0</v>
      </c>
      <c r="G17" s="111">
        <v>0</v>
      </c>
      <c r="H17" s="111">
        <v>17</v>
      </c>
      <c r="I17" s="111">
        <v>11</v>
      </c>
      <c r="J17" s="111">
        <v>1</v>
      </c>
      <c r="K17" s="111">
        <v>0</v>
      </c>
      <c r="L17" s="111">
        <v>3</v>
      </c>
      <c r="M17" s="111">
        <v>11</v>
      </c>
      <c r="N17" s="111">
        <v>20</v>
      </c>
    </row>
    <row r="18" spans="2:14" ht="15" customHeight="1">
      <c r="B18" s="9" t="s">
        <v>4</v>
      </c>
      <c r="C18" s="115">
        <f t="shared" ref="C18:C25" si="11">SUM(D18:N18)</f>
        <v>15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6</v>
      </c>
      <c r="J18" s="111">
        <v>0</v>
      </c>
      <c r="K18" s="111">
        <v>0</v>
      </c>
      <c r="L18" s="111">
        <v>9</v>
      </c>
      <c r="M18" s="111">
        <v>0</v>
      </c>
      <c r="N18" s="111">
        <v>0</v>
      </c>
    </row>
    <row r="19" spans="2:14" ht="15" customHeight="1">
      <c r="B19" s="9" t="s">
        <v>29</v>
      </c>
      <c r="C19" s="115">
        <f t="shared" si="11"/>
        <v>209</v>
      </c>
      <c r="D19" s="111">
        <v>12</v>
      </c>
      <c r="E19" s="111">
        <v>0</v>
      </c>
      <c r="F19" s="111">
        <v>6</v>
      </c>
      <c r="G19" s="111">
        <v>0</v>
      </c>
      <c r="H19" s="111">
        <v>7</v>
      </c>
      <c r="I19" s="111">
        <v>22</v>
      </c>
      <c r="J19" s="111">
        <v>5</v>
      </c>
      <c r="K19" s="111">
        <v>0</v>
      </c>
      <c r="L19" s="111">
        <v>128</v>
      </c>
      <c r="M19" s="111">
        <v>0</v>
      </c>
      <c r="N19" s="111">
        <v>29</v>
      </c>
    </row>
    <row r="20" spans="2:14" ht="15" customHeight="1">
      <c r="B20" s="9" t="s">
        <v>6</v>
      </c>
      <c r="C20" s="115">
        <f t="shared" si="11"/>
        <v>32508</v>
      </c>
      <c r="D20" s="111">
        <v>357</v>
      </c>
      <c r="E20" s="111">
        <v>20</v>
      </c>
      <c r="F20" s="111">
        <v>1636</v>
      </c>
      <c r="G20" s="111">
        <v>2</v>
      </c>
      <c r="H20" s="111">
        <v>260</v>
      </c>
      <c r="I20" s="111">
        <v>2021</v>
      </c>
      <c r="J20" s="111">
        <v>123</v>
      </c>
      <c r="K20" s="111">
        <v>10</v>
      </c>
      <c r="L20" s="111">
        <v>18944</v>
      </c>
      <c r="M20" s="111">
        <v>6042</v>
      </c>
      <c r="N20" s="111">
        <v>3093</v>
      </c>
    </row>
    <row r="21" spans="2:14" ht="15" customHeight="1">
      <c r="B21" s="9" t="s">
        <v>7</v>
      </c>
      <c r="C21" s="115">
        <f t="shared" si="11"/>
        <v>440</v>
      </c>
      <c r="D21" s="111">
        <v>19</v>
      </c>
      <c r="E21" s="111">
        <v>6</v>
      </c>
      <c r="F21" s="111">
        <v>60</v>
      </c>
      <c r="G21" s="111">
        <v>2</v>
      </c>
      <c r="H21" s="111">
        <v>54</v>
      </c>
      <c r="I21" s="111">
        <v>97</v>
      </c>
      <c r="J21" s="111">
        <v>13</v>
      </c>
      <c r="K21" s="111">
        <v>20</v>
      </c>
      <c r="L21" s="111">
        <v>36</v>
      </c>
      <c r="M21" s="111">
        <v>23</v>
      </c>
      <c r="N21" s="111">
        <v>110</v>
      </c>
    </row>
    <row r="22" spans="2:14" ht="15" customHeight="1">
      <c r="B22" s="9" t="s">
        <v>30</v>
      </c>
      <c r="C22" s="115">
        <f t="shared" si="11"/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</row>
    <row r="23" spans="2:14" ht="15" customHeight="1">
      <c r="B23" s="9" t="s">
        <v>9</v>
      </c>
      <c r="C23" s="115">
        <f t="shared" si="11"/>
        <v>634</v>
      </c>
      <c r="D23" s="111">
        <v>11</v>
      </c>
      <c r="E23" s="111">
        <v>6</v>
      </c>
      <c r="F23" s="111">
        <v>83</v>
      </c>
      <c r="G23" s="111">
        <v>14</v>
      </c>
      <c r="H23" s="111">
        <v>85</v>
      </c>
      <c r="I23" s="111">
        <v>149</v>
      </c>
      <c r="J23" s="111">
        <v>9</v>
      </c>
      <c r="K23" s="111">
        <v>49</v>
      </c>
      <c r="L23" s="111">
        <v>60</v>
      </c>
      <c r="M23" s="111">
        <v>5</v>
      </c>
      <c r="N23" s="111">
        <v>163</v>
      </c>
    </row>
    <row r="24" spans="2:14" ht="15" customHeight="1">
      <c r="B24" s="9" t="s">
        <v>10</v>
      </c>
      <c r="C24" s="115">
        <f t="shared" si="11"/>
        <v>3</v>
      </c>
      <c r="D24" s="111">
        <v>0</v>
      </c>
      <c r="E24" s="111">
        <v>0</v>
      </c>
      <c r="F24" s="111">
        <v>0</v>
      </c>
      <c r="G24" s="111">
        <v>0</v>
      </c>
      <c r="H24" s="111">
        <v>3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</row>
    <row r="25" spans="2:14" ht="27.2" customHeight="1">
      <c r="B25" s="10" t="s">
        <v>32</v>
      </c>
      <c r="C25" s="115">
        <f t="shared" si="11"/>
        <v>880</v>
      </c>
      <c r="D25" s="111">
        <v>26</v>
      </c>
      <c r="E25" s="111">
        <v>0</v>
      </c>
      <c r="F25" s="111">
        <v>50</v>
      </c>
      <c r="G25" s="111">
        <v>3</v>
      </c>
      <c r="H25" s="111">
        <v>36</v>
      </c>
      <c r="I25" s="111">
        <v>50</v>
      </c>
      <c r="J25" s="111">
        <v>17</v>
      </c>
      <c r="K25" s="111">
        <v>4</v>
      </c>
      <c r="L25" s="111">
        <v>497</v>
      </c>
      <c r="M25" s="111">
        <v>92</v>
      </c>
      <c r="N25" s="111">
        <v>105</v>
      </c>
    </row>
    <row r="26" spans="2:14" ht="18.75" customHeight="1">
      <c r="B26" s="8" t="s">
        <v>28</v>
      </c>
      <c r="C26" s="120">
        <f t="shared" ref="C26:N26" si="12">SUM(C27:C35)</f>
        <v>8725</v>
      </c>
      <c r="D26" s="110">
        <f t="shared" si="12"/>
        <v>30</v>
      </c>
      <c r="E26" s="110">
        <f t="shared" si="12"/>
        <v>5</v>
      </c>
      <c r="F26" s="110">
        <f t="shared" si="12"/>
        <v>37</v>
      </c>
      <c r="G26" s="110">
        <f t="shared" si="12"/>
        <v>1</v>
      </c>
      <c r="H26" s="110">
        <f t="shared" si="12"/>
        <v>79</v>
      </c>
      <c r="I26" s="110">
        <f t="shared" si="12"/>
        <v>575</v>
      </c>
      <c r="J26" s="110">
        <f t="shared" si="12"/>
        <v>26</v>
      </c>
      <c r="K26" s="110">
        <f t="shared" si="12"/>
        <v>10</v>
      </c>
      <c r="L26" s="110">
        <f t="shared" si="12"/>
        <v>5343</v>
      </c>
      <c r="M26" s="110">
        <f t="shared" si="12"/>
        <v>1703</v>
      </c>
      <c r="N26" s="110">
        <f t="shared" si="12"/>
        <v>916</v>
      </c>
    </row>
    <row r="27" spans="2:14" ht="15" customHeight="1">
      <c r="B27" s="116" t="s">
        <v>5</v>
      </c>
      <c r="C27" s="121">
        <f>SUM(D27:N27)</f>
        <v>19</v>
      </c>
      <c r="D27" s="118">
        <v>0</v>
      </c>
      <c r="E27" s="111">
        <v>0</v>
      </c>
      <c r="F27" s="111">
        <v>0</v>
      </c>
      <c r="G27" s="111">
        <v>0</v>
      </c>
      <c r="H27" s="111">
        <v>3</v>
      </c>
      <c r="I27" s="111">
        <v>11</v>
      </c>
      <c r="J27" s="111">
        <v>0</v>
      </c>
      <c r="K27" s="111">
        <v>0</v>
      </c>
      <c r="L27" s="111">
        <v>0</v>
      </c>
      <c r="M27" s="111">
        <v>4</v>
      </c>
      <c r="N27" s="111">
        <v>1</v>
      </c>
    </row>
    <row r="28" spans="2:14" ht="15" customHeight="1">
      <c r="B28" s="116" t="s">
        <v>4</v>
      </c>
      <c r="C28" s="122">
        <f t="shared" ref="C28:C35" si="13">SUM(D28:N28)</f>
        <v>2</v>
      </c>
      <c r="D28" s="118">
        <v>0</v>
      </c>
      <c r="E28" s="111">
        <v>0</v>
      </c>
      <c r="F28" s="111">
        <v>0</v>
      </c>
      <c r="G28" s="111">
        <v>0</v>
      </c>
      <c r="H28" s="111">
        <v>1</v>
      </c>
      <c r="I28" s="111">
        <v>1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</row>
    <row r="29" spans="2:14" ht="15" customHeight="1">
      <c r="B29" s="116" t="s">
        <v>29</v>
      </c>
      <c r="C29" s="122">
        <f t="shared" si="13"/>
        <v>32</v>
      </c>
      <c r="D29" s="118">
        <v>0</v>
      </c>
      <c r="E29" s="111">
        <v>0</v>
      </c>
      <c r="F29" s="111">
        <v>2</v>
      </c>
      <c r="G29" s="111">
        <v>0</v>
      </c>
      <c r="H29" s="111">
        <v>2</v>
      </c>
      <c r="I29" s="111">
        <v>2</v>
      </c>
      <c r="J29" s="111">
        <v>0</v>
      </c>
      <c r="K29" s="111">
        <v>0</v>
      </c>
      <c r="L29" s="111">
        <v>19</v>
      </c>
      <c r="M29" s="111">
        <v>0</v>
      </c>
      <c r="N29" s="111">
        <v>7</v>
      </c>
    </row>
    <row r="30" spans="2:14" ht="15" customHeight="1">
      <c r="B30" s="116" t="s">
        <v>6</v>
      </c>
      <c r="C30" s="122">
        <f t="shared" si="13"/>
        <v>8360</v>
      </c>
      <c r="D30" s="118">
        <v>24</v>
      </c>
      <c r="E30" s="111">
        <v>3</v>
      </c>
      <c r="F30" s="111">
        <v>32</v>
      </c>
      <c r="G30" s="111">
        <v>0</v>
      </c>
      <c r="H30" s="111">
        <v>57</v>
      </c>
      <c r="I30" s="111">
        <v>518</v>
      </c>
      <c r="J30" s="111">
        <v>19</v>
      </c>
      <c r="K30" s="111">
        <v>0</v>
      </c>
      <c r="L30" s="111">
        <v>5179</v>
      </c>
      <c r="M30" s="111">
        <v>1679</v>
      </c>
      <c r="N30" s="111">
        <v>849</v>
      </c>
    </row>
    <row r="31" spans="2:14" ht="15" customHeight="1">
      <c r="B31" s="116" t="s">
        <v>7</v>
      </c>
      <c r="C31" s="122">
        <f t="shared" si="13"/>
        <v>46</v>
      </c>
      <c r="D31" s="118">
        <v>1</v>
      </c>
      <c r="E31" s="111">
        <v>0</v>
      </c>
      <c r="F31" s="111">
        <v>1</v>
      </c>
      <c r="G31" s="111">
        <v>1</v>
      </c>
      <c r="H31" s="111">
        <v>9</v>
      </c>
      <c r="I31" s="111">
        <v>16</v>
      </c>
      <c r="J31" s="111">
        <v>1</v>
      </c>
      <c r="K31" s="111">
        <v>2</v>
      </c>
      <c r="L31" s="111">
        <v>2</v>
      </c>
      <c r="M31" s="111">
        <v>3</v>
      </c>
      <c r="N31" s="111">
        <v>10</v>
      </c>
    </row>
    <row r="32" spans="2:14" ht="15" customHeight="1">
      <c r="B32" s="116" t="s">
        <v>30</v>
      </c>
      <c r="C32" s="122">
        <f t="shared" si="13"/>
        <v>4</v>
      </c>
      <c r="D32" s="118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1</v>
      </c>
      <c r="J32" s="111">
        <v>0</v>
      </c>
      <c r="K32" s="111">
        <v>0</v>
      </c>
      <c r="L32" s="111">
        <v>0</v>
      </c>
      <c r="M32" s="111">
        <v>3</v>
      </c>
      <c r="N32" s="111">
        <v>0</v>
      </c>
    </row>
    <row r="33" spans="2:14" ht="15" customHeight="1">
      <c r="B33" s="116" t="s">
        <v>9</v>
      </c>
      <c r="C33" s="122">
        <f t="shared" si="13"/>
        <v>56</v>
      </c>
      <c r="D33" s="118">
        <v>0</v>
      </c>
      <c r="E33" s="111">
        <v>2</v>
      </c>
      <c r="F33" s="111">
        <v>1</v>
      </c>
      <c r="G33" s="111">
        <v>0</v>
      </c>
      <c r="H33" s="111">
        <v>3</v>
      </c>
      <c r="I33" s="111">
        <v>17</v>
      </c>
      <c r="J33" s="111">
        <v>1</v>
      </c>
      <c r="K33" s="111">
        <v>6</v>
      </c>
      <c r="L33" s="111">
        <v>4</v>
      </c>
      <c r="M33" s="111">
        <v>0</v>
      </c>
      <c r="N33" s="111">
        <v>22</v>
      </c>
    </row>
    <row r="34" spans="2:14" ht="15" customHeight="1">
      <c r="B34" s="116" t="s">
        <v>10</v>
      </c>
      <c r="C34" s="122">
        <f t="shared" si="13"/>
        <v>1</v>
      </c>
      <c r="D34" s="118">
        <v>0</v>
      </c>
      <c r="E34" s="111">
        <v>0</v>
      </c>
      <c r="F34" s="111">
        <v>0</v>
      </c>
      <c r="G34" s="111">
        <v>0</v>
      </c>
      <c r="H34" s="111">
        <v>1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</row>
    <row r="35" spans="2:14" ht="27.2" customHeight="1">
      <c r="B35" s="117" t="s">
        <v>32</v>
      </c>
      <c r="C35" s="123">
        <f t="shared" si="13"/>
        <v>205</v>
      </c>
      <c r="D35" s="119">
        <v>5</v>
      </c>
      <c r="E35" s="112">
        <v>0</v>
      </c>
      <c r="F35" s="168">
        <v>1</v>
      </c>
      <c r="G35" s="112">
        <v>0</v>
      </c>
      <c r="H35" s="112">
        <v>3</v>
      </c>
      <c r="I35" s="112">
        <v>9</v>
      </c>
      <c r="J35" s="112">
        <v>5</v>
      </c>
      <c r="K35" s="112">
        <v>2</v>
      </c>
      <c r="L35" s="112">
        <v>139</v>
      </c>
      <c r="M35" s="112">
        <v>14</v>
      </c>
      <c r="N35" s="112">
        <v>27</v>
      </c>
    </row>
    <row r="37" spans="2:14" s="87" customFormat="1">
      <c r="B37" s="167" t="s">
        <v>112</v>
      </c>
    </row>
    <row r="38" spans="2:14" s="87" customFormat="1" ht="15.6" customHeight="1">
      <c r="B38" s="3" t="s">
        <v>87</v>
      </c>
    </row>
    <row r="39" spans="2:14" s="87" customFormat="1" ht="15.6" customHeight="1">
      <c r="B39" s="3" t="s">
        <v>104</v>
      </c>
    </row>
    <row r="40" spans="2:14" ht="13.5" thickBot="1"/>
    <row r="41" spans="2:14" ht="18" customHeight="1" thickTop="1">
      <c r="B41" s="12" t="str">
        <f>Α1!B47</f>
        <v>(Τελευταία Ενημέρωση: 12/06/2019)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ht="4.5" customHeight="1">
      <c r="B42" s="14"/>
    </row>
    <row r="43" spans="2:14" ht="18" customHeight="1">
      <c r="B43" s="15" t="str">
        <f>Α1!B49</f>
        <v>COPYRIGHT © :2019,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8FDA-60A5-48DD-B0FE-E74A2CF449A0}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56" customWidth="1"/>
    <col min="2" max="2" width="4.28515625" style="73" customWidth="1"/>
    <col min="3" max="3" width="35.28515625" style="56" customWidth="1"/>
    <col min="4" max="4" width="15" style="56" customWidth="1"/>
    <col min="5" max="5" width="11.85546875" style="56" customWidth="1"/>
    <col min="6" max="9" width="12.140625" style="56" customWidth="1"/>
    <col min="10" max="10" width="15.85546875" style="56" customWidth="1"/>
    <col min="11" max="11" width="2.140625" style="56" customWidth="1"/>
    <col min="12" max="16384" width="10.7109375" style="56"/>
  </cols>
  <sheetData>
    <row r="1" spans="2:10" ht="30" customHeight="1">
      <c r="B1" s="177" t="s">
        <v>139</v>
      </c>
      <c r="C1" s="55"/>
      <c r="D1" s="55"/>
      <c r="E1" s="55"/>
      <c r="F1" s="55"/>
      <c r="G1" s="55"/>
      <c r="H1" s="55"/>
      <c r="I1" s="55"/>
      <c r="J1" s="55"/>
    </row>
    <row r="2" spans="2:10" ht="21.75" customHeight="1" thickBot="1">
      <c r="B2" s="105" t="s">
        <v>130</v>
      </c>
      <c r="C2" s="57"/>
      <c r="D2" s="57"/>
      <c r="E2" s="57"/>
      <c r="F2" s="57"/>
      <c r="G2" s="57"/>
      <c r="H2" s="57"/>
      <c r="I2" s="57"/>
      <c r="J2" s="57"/>
    </row>
    <row r="3" spans="2:10" ht="14.25" customHeight="1" thickTop="1">
      <c r="B3" s="58"/>
    </row>
    <row r="4" spans="2:10" ht="22.5" customHeight="1">
      <c r="B4" s="193" t="s">
        <v>90</v>
      </c>
      <c r="C4" s="194"/>
      <c r="D4" s="201" t="s">
        <v>94</v>
      </c>
      <c r="E4" s="201"/>
      <c r="F4" s="201"/>
      <c r="G4" s="201"/>
      <c r="H4" s="201"/>
      <c r="I4" s="201"/>
      <c r="J4" s="201"/>
    </row>
    <row r="5" spans="2:10" ht="18" customHeight="1">
      <c r="B5" s="195"/>
      <c r="C5" s="196"/>
      <c r="D5" s="199" t="s">
        <v>92</v>
      </c>
      <c r="E5" s="199" t="s">
        <v>91</v>
      </c>
      <c r="F5" s="200"/>
      <c r="G5" s="200"/>
      <c r="H5" s="200"/>
      <c r="I5" s="200"/>
      <c r="J5" s="200" t="s">
        <v>63</v>
      </c>
    </row>
    <row r="6" spans="2:10" ht="54.75" customHeight="1">
      <c r="B6" s="197"/>
      <c r="C6" s="198"/>
      <c r="D6" s="200"/>
      <c r="E6" s="101" t="s">
        <v>0</v>
      </c>
      <c r="F6" s="77" t="s">
        <v>66</v>
      </c>
      <c r="G6" s="77" t="s">
        <v>64</v>
      </c>
      <c r="H6" s="77" t="s">
        <v>65</v>
      </c>
      <c r="I6" s="101" t="s">
        <v>93</v>
      </c>
      <c r="J6" s="200"/>
    </row>
    <row r="7" spans="2:10" ht="26.25" customHeight="1">
      <c r="B7" s="100" t="s">
        <v>3</v>
      </c>
      <c r="C7" s="75"/>
      <c r="D7" s="67">
        <v>70795</v>
      </c>
      <c r="E7" s="67">
        <v>70783</v>
      </c>
      <c r="F7" s="67">
        <v>25877</v>
      </c>
      <c r="G7" s="67">
        <v>0</v>
      </c>
      <c r="H7" s="67">
        <v>1540</v>
      </c>
      <c r="I7" s="67">
        <v>43366</v>
      </c>
      <c r="J7" s="67">
        <v>12</v>
      </c>
    </row>
    <row r="8" spans="2:10" ht="22.5" customHeight="1">
      <c r="B8" s="59" t="s">
        <v>39</v>
      </c>
      <c r="C8" s="60" t="s">
        <v>40</v>
      </c>
      <c r="D8" s="61">
        <v>758</v>
      </c>
      <c r="E8" s="61">
        <v>757</v>
      </c>
      <c r="F8" s="61">
        <v>283</v>
      </c>
      <c r="G8" s="61">
        <v>0</v>
      </c>
      <c r="H8" s="61">
        <v>20</v>
      </c>
      <c r="I8" s="61">
        <v>454</v>
      </c>
      <c r="J8" s="61">
        <v>1</v>
      </c>
    </row>
    <row r="9" spans="2:10" ht="22.5" customHeight="1">
      <c r="B9" s="59" t="s">
        <v>41</v>
      </c>
      <c r="C9" s="62" t="s">
        <v>42</v>
      </c>
      <c r="D9" s="61">
        <v>100</v>
      </c>
      <c r="E9" s="61">
        <v>100</v>
      </c>
      <c r="F9" s="61">
        <v>52</v>
      </c>
      <c r="G9" s="61">
        <v>0</v>
      </c>
      <c r="H9" s="61">
        <v>17</v>
      </c>
      <c r="I9" s="61">
        <v>31</v>
      </c>
      <c r="J9" s="61">
        <v>0</v>
      </c>
    </row>
    <row r="10" spans="2:10" ht="22.5" customHeight="1">
      <c r="B10" s="59" t="s">
        <v>43</v>
      </c>
      <c r="C10" s="62" t="s">
        <v>44</v>
      </c>
      <c r="D10" s="61">
        <v>2229</v>
      </c>
      <c r="E10" s="61">
        <v>2228</v>
      </c>
      <c r="F10" s="61">
        <v>390</v>
      </c>
      <c r="G10" s="61">
        <v>0</v>
      </c>
      <c r="H10" s="61">
        <v>6</v>
      </c>
      <c r="I10" s="61">
        <v>1832</v>
      </c>
      <c r="J10" s="61">
        <v>1</v>
      </c>
    </row>
    <row r="11" spans="2:10" ht="22.5" customHeight="1">
      <c r="B11" s="59" t="s">
        <v>45</v>
      </c>
      <c r="C11" s="62" t="s">
        <v>46</v>
      </c>
      <c r="D11" s="61">
        <v>30</v>
      </c>
      <c r="E11" s="61">
        <v>27</v>
      </c>
      <c r="F11" s="61">
        <v>15</v>
      </c>
      <c r="G11" s="61">
        <v>0</v>
      </c>
      <c r="H11" s="61">
        <v>1</v>
      </c>
      <c r="I11" s="61">
        <v>11</v>
      </c>
      <c r="J11" s="61">
        <v>3</v>
      </c>
    </row>
    <row r="12" spans="2:10" ht="22.5" customHeight="1">
      <c r="B12" s="59" t="s">
        <v>47</v>
      </c>
      <c r="C12" s="62" t="s">
        <v>48</v>
      </c>
      <c r="D12" s="61">
        <v>1437</v>
      </c>
      <c r="E12" s="61">
        <v>1435</v>
      </c>
      <c r="F12" s="61">
        <v>871</v>
      </c>
      <c r="G12" s="61">
        <v>0</v>
      </c>
      <c r="H12" s="61">
        <v>54</v>
      </c>
      <c r="I12" s="61">
        <v>510</v>
      </c>
      <c r="J12" s="61">
        <v>2</v>
      </c>
    </row>
    <row r="13" spans="2:10" ht="22.5" customHeight="1">
      <c r="B13" s="59" t="s">
        <v>49</v>
      </c>
      <c r="C13" s="62" t="s">
        <v>50</v>
      </c>
      <c r="D13" s="61">
        <v>6155</v>
      </c>
      <c r="E13" s="61">
        <v>6154</v>
      </c>
      <c r="F13" s="61">
        <v>2479</v>
      </c>
      <c r="G13" s="61">
        <v>0</v>
      </c>
      <c r="H13" s="61">
        <v>750</v>
      </c>
      <c r="I13" s="61">
        <v>2925</v>
      </c>
      <c r="J13" s="61">
        <v>1</v>
      </c>
    </row>
    <row r="14" spans="2:10" ht="22.5" customHeight="1">
      <c r="B14" s="59" t="s">
        <v>51</v>
      </c>
      <c r="C14" s="62" t="s">
        <v>52</v>
      </c>
      <c r="D14" s="61">
        <v>393</v>
      </c>
      <c r="E14" s="61">
        <v>393</v>
      </c>
      <c r="F14" s="61">
        <v>192</v>
      </c>
      <c r="G14" s="61">
        <v>0</v>
      </c>
      <c r="H14" s="61">
        <v>9</v>
      </c>
      <c r="I14" s="61">
        <v>192</v>
      </c>
      <c r="J14" s="61">
        <v>0</v>
      </c>
    </row>
    <row r="15" spans="2:10" ht="28.5" customHeight="1">
      <c r="B15" s="59" t="s">
        <v>53</v>
      </c>
      <c r="C15" s="63" t="s">
        <v>54</v>
      </c>
      <c r="D15" s="61">
        <v>156</v>
      </c>
      <c r="E15" s="61">
        <v>156</v>
      </c>
      <c r="F15" s="61">
        <v>56</v>
      </c>
      <c r="G15" s="61">
        <v>0</v>
      </c>
      <c r="H15" s="61">
        <v>7</v>
      </c>
      <c r="I15" s="61">
        <v>93</v>
      </c>
      <c r="J15" s="61">
        <v>0</v>
      </c>
    </row>
    <row r="16" spans="2:10" ht="22.5" customHeight="1">
      <c r="B16" s="64" t="s">
        <v>55</v>
      </c>
      <c r="C16" s="62" t="s">
        <v>56</v>
      </c>
      <c r="D16" s="61">
        <v>34601</v>
      </c>
      <c r="E16" s="61">
        <v>34601</v>
      </c>
      <c r="F16" s="61">
        <v>9523</v>
      </c>
      <c r="G16" s="61">
        <v>0</v>
      </c>
      <c r="H16" s="61">
        <v>58</v>
      </c>
      <c r="I16" s="61">
        <v>25020</v>
      </c>
      <c r="J16" s="61">
        <v>0</v>
      </c>
    </row>
    <row r="17" spans="2:10" ht="28.5" customHeight="1">
      <c r="B17" s="64" t="s">
        <v>57</v>
      </c>
      <c r="C17" s="63" t="s">
        <v>58</v>
      </c>
      <c r="D17" s="61">
        <v>15578</v>
      </c>
      <c r="E17" s="61">
        <v>15578</v>
      </c>
      <c r="F17" s="61">
        <v>7446</v>
      </c>
      <c r="G17" s="61">
        <v>0</v>
      </c>
      <c r="H17" s="61">
        <v>256</v>
      </c>
      <c r="I17" s="61">
        <v>7876</v>
      </c>
      <c r="J17" s="61">
        <v>0</v>
      </c>
    </row>
    <row r="18" spans="2:10" ht="22.5" customHeight="1">
      <c r="B18" s="65" t="s">
        <v>59</v>
      </c>
      <c r="C18" s="66" t="s">
        <v>60</v>
      </c>
      <c r="D18" s="61">
        <v>9358</v>
      </c>
      <c r="E18" s="61">
        <v>9354</v>
      </c>
      <c r="F18" s="61">
        <v>4570</v>
      </c>
      <c r="G18" s="61">
        <v>0</v>
      </c>
      <c r="H18" s="61">
        <v>362</v>
      </c>
      <c r="I18" s="61">
        <v>4422</v>
      </c>
      <c r="J18" s="61">
        <v>4</v>
      </c>
    </row>
    <row r="19" spans="2:10" ht="26.25" customHeight="1">
      <c r="B19" s="76" t="s">
        <v>62</v>
      </c>
      <c r="C19" s="129"/>
      <c r="D19" s="130">
        <v>56875</v>
      </c>
      <c r="E19" s="130">
        <v>56863</v>
      </c>
      <c r="F19" s="130">
        <v>21045</v>
      </c>
      <c r="G19" s="130">
        <v>0</v>
      </c>
      <c r="H19" s="130">
        <v>1166</v>
      </c>
      <c r="I19" s="130">
        <v>34652</v>
      </c>
      <c r="J19" s="130">
        <v>12</v>
      </c>
    </row>
    <row r="20" spans="2:10" ht="22.5" customHeight="1">
      <c r="B20" s="59" t="s">
        <v>39</v>
      </c>
      <c r="C20" s="60" t="s">
        <v>40</v>
      </c>
      <c r="D20" s="61">
        <v>695</v>
      </c>
      <c r="E20" s="124">
        <v>694</v>
      </c>
      <c r="F20" s="124">
        <v>255</v>
      </c>
      <c r="G20" s="124">
        <v>0</v>
      </c>
      <c r="H20" s="124">
        <v>15</v>
      </c>
      <c r="I20" s="124">
        <v>424</v>
      </c>
      <c r="J20" s="124">
        <v>1</v>
      </c>
    </row>
    <row r="21" spans="2:10" ht="22.5" customHeight="1">
      <c r="B21" s="59" t="s">
        <v>41</v>
      </c>
      <c r="C21" s="62" t="s">
        <v>42</v>
      </c>
      <c r="D21" s="61">
        <v>72</v>
      </c>
      <c r="E21" s="124">
        <v>72</v>
      </c>
      <c r="F21" s="124">
        <v>35</v>
      </c>
      <c r="G21" s="124">
        <v>0</v>
      </c>
      <c r="H21" s="124">
        <v>10</v>
      </c>
      <c r="I21" s="124">
        <v>27</v>
      </c>
      <c r="J21" s="125">
        <v>0</v>
      </c>
    </row>
    <row r="22" spans="2:10" ht="22.5" customHeight="1">
      <c r="B22" s="59" t="s">
        <v>43</v>
      </c>
      <c r="C22" s="62" t="s">
        <v>44</v>
      </c>
      <c r="D22" s="61">
        <v>2157</v>
      </c>
      <c r="E22" s="124">
        <v>2156</v>
      </c>
      <c r="F22" s="124">
        <v>353</v>
      </c>
      <c r="G22" s="124">
        <v>0</v>
      </c>
      <c r="H22" s="124">
        <v>6</v>
      </c>
      <c r="I22" s="124">
        <v>1797</v>
      </c>
      <c r="J22" s="125">
        <v>1</v>
      </c>
    </row>
    <row r="23" spans="2:10" ht="22.5" customHeight="1">
      <c r="B23" s="59" t="s">
        <v>45</v>
      </c>
      <c r="C23" s="62" t="s">
        <v>46</v>
      </c>
      <c r="D23" s="61">
        <v>28</v>
      </c>
      <c r="E23" s="124">
        <v>25</v>
      </c>
      <c r="F23" s="124">
        <v>14</v>
      </c>
      <c r="G23" s="124">
        <v>0</v>
      </c>
      <c r="H23" s="124">
        <v>1</v>
      </c>
      <c r="I23" s="124">
        <v>10</v>
      </c>
      <c r="J23" s="125">
        <v>3</v>
      </c>
    </row>
    <row r="24" spans="2:10" ht="22.5" customHeight="1">
      <c r="B24" s="59" t="s">
        <v>47</v>
      </c>
      <c r="C24" s="62" t="s">
        <v>48</v>
      </c>
      <c r="D24" s="61">
        <v>1241</v>
      </c>
      <c r="E24" s="124">
        <v>1239</v>
      </c>
      <c r="F24" s="124">
        <v>753</v>
      </c>
      <c r="G24" s="124">
        <v>0</v>
      </c>
      <c r="H24" s="124">
        <v>52</v>
      </c>
      <c r="I24" s="124">
        <v>434</v>
      </c>
      <c r="J24" s="125">
        <v>2</v>
      </c>
    </row>
    <row r="25" spans="2:10" ht="22.5" customHeight="1">
      <c r="B25" s="59" t="s">
        <v>49</v>
      </c>
      <c r="C25" s="62" t="s">
        <v>50</v>
      </c>
      <c r="D25" s="61">
        <v>4917</v>
      </c>
      <c r="E25" s="124">
        <v>4916</v>
      </c>
      <c r="F25" s="124">
        <v>2001</v>
      </c>
      <c r="G25" s="124">
        <v>0</v>
      </c>
      <c r="H25" s="124">
        <v>562</v>
      </c>
      <c r="I25" s="124">
        <v>2353</v>
      </c>
      <c r="J25" s="125">
        <v>1</v>
      </c>
    </row>
    <row r="26" spans="2:10" ht="22.5" customHeight="1">
      <c r="B26" s="59" t="s">
        <v>51</v>
      </c>
      <c r="C26" s="62" t="s">
        <v>52</v>
      </c>
      <c r="D26" s="61">
        <v>346</v>
      </c>
      <c r="E26" s="124">
        <v>346</v>
      </c>
      <c r="F26" s="124">
        <v>172</v>
      </c>
      <c r="G26" s="124">
        <v>0</v>
      </c>
      <c r="H26" s="124">
        <v>7</v>
      </c>
      <c r="I26" s="124">
        <v>167</v>
      </c>
      <c r="J26" s="125">
        <v>0</v>
      </c>
    </row>
    <row r="27" spans="2:10" ht="28.5" customHeight="1">
      <c r="B27" s="59" t="s">
        <v>53</v>
      </c>
      <c r="C27" s="63" t="s">
        <v>54</v>
      </c>
      <c r="D27" s="61">
        <v>135</v>
      </c>
      <c r="E27" s="124">
        <v>135</v>
      </c>
      <c r="F27" s="124">
        <v>47</v>
      </c>
      <c r="G27" s="124">
        <v>0</v>
      </c>
      <c r="H27" s="124">
        <v>5</v>
      </c>
      <c r="I27" s="124">
        <v>83</v>
      </c>
      <c r="J27" s="124">
        <v>0</v>
      </c>
    </row>
    <row r="28" spans="2:10" ht="22.5" customHeight="1">
      <c r="B28" s="64" t="s">
        <v>55</v>
      </c>
      <c r="C28" s="62" t="s">
        <v>56</v>
      </c>
      <c r="D28" s="61">
        <v>27693</v>
      </c>
      <c r="E28" s="124">
        <v>27693</v>
      </c>
      <c r="F28" s="124">
        <v>7973</v>
      </c>
      <c r="G28" s="124">
        <v>0</v>
      </c>
      <c r="H28" s="124">
        <v>43</v>
      </c>
      <c r="I28" s="124">
        <v>19677</v>
      </c>
      <c r="J28" s="125">
        <v>0</v>
      </c>
    </row>
    <row r="29" spans="2:10" ht="28.5" customHeight="1">
      <c r="B29" s="64" t="s">
        <v>57</v>
      </c>
      <c r="C29" s="63" t="s">
        <v>58</v>
      </c>
      <c r="D29" s="61">
        <v>12039</v>
      </c>
      <c r="E29" s="124">
        <v>12039</v>
      </c>
      <c r="F29" s="124">
        <v>5682</v>
      </c>
      <c r="G29" s="124">
        <v>0</v>
      </c>
      <c r="H29" s="124">
        <v>184</v>
      </c>
      <c r="I29" s="124">
        <v>6173</v>
      </c>
      <c r="J29" s="125">
        <v>0</v>
      </c>
    </row>
    <row r="30" spans="2:10" ht="22.5" customHeight="1">
      <c r="B30" s="65" t="s">
        <v>59</v>
      </c>
      <c r="C30" s="66" t="s">
        <v>60</v>
      </c>
      <c r="D30" s="61">
        <v>7552</v>
      </c>
      <c r="E30" s="124">
        <v>7548</v>
      </c>
      <c r="F30" s="124">
        <v>3760</v>
      </c>
      <c r="G30" s="124">
        <v>0</v>
      </c>
      <c r="H30" s="124">
        <v>281</v>
      </c>
      <c r="I30" s="124">
        <v>3507</v>
      </c>
      <c r="J30" s="124">
        <v>4</v>
      </c>
    </row>
    <row r="31" spans="2:10" ht="22.5" customHeight="1">
      <c r="B31" s="76" t="s">
        <v>61</v>
      </c>
      <c r="C31" s="129"/>
      <c r="D31" s="130">
        <v>13920</v>
      </c>
      <c r="E31" s="130">
        <v>13920</v>
      </c>
      <c r="F31" s="130">
        <v>4832</v>
      </c>
      <c r="G31" s="130">
        <v>0</v>
      </c>
      <c r="H31" s="130">
        <v>374</v>
      </c>
      <c r="I31" s="130">
        <v>8714</v>
      </c>
      <c r="J31" s="130">
        <v>0</v>
      </c>
    </row>
    <row r="32" spans="2:10" ht="22.5" customHeight="1">
      <c r="B32" s="59" t="s">
        <v>39</v>
      </c>
      <c r="C32" s="131" t="s">
        <v>40</v>
      </c>
      <c r="D32" s="61">
        <v>63</v>
      </c>
      <c r="E32" s="124">
        <v>63</v>
      </c>
      <c r="F32" s="133">
        <v>28</v>
      </c>
      <c r="G32" s="134">
        <v>0</v>
      </c>
      <c r="H32" s="133">
        <v>5</v>
      </c>
      <c r="I32" s="134">
        <v>30</v>
      </c>
      <c r="J32" s="135">
        <v>0</v>
      </c>
    </row>
    <row r="33" spans="2:10" ht="22.5" customHeight="1">
      <c r="B33" s="59" t="s">
        <v>41</v>
      </c>
      <c r="C33" s="81" t="s">
        <v>42</v>
      </c>
      <c r="D33" s="61">
        <v>28</v>
      </c>
      <c r="E33" s="124">
        <v>28</v>
      </c>
      <c r="F33" s="136">
        <v>17</v>
      </c>
      <c r="G33" s="137">
        <v>0</v>
      </c>
      <c r="H33" s="136">
        <v>7</v>
      </c>
      <c r="I33" s="137">
        <v>4</v>
      </c>
      <c r="J33" s="138">
        <v>0</v>
      </c>
    </row>
    <row r="34" spans="2:10" ht="22.5" customHeight="1">
      <c r="B34" s="59" t="s">
        <v>43</v>
      </c>
      <c r="C34" s="81" t="s">
        <v>44</v>
      </c>
      <c r="D34" s="61">
        <v>72</v>
      </c>
      <c r="E34" s="124">
        <v>72</v>
      </c>
      <c r="F34" s="136">
        <v>37</v>
      </c>
      <c r="G34" s="137">
        <v>0</v>
      </c>
      <c r="H34" s="136">
        <v>0</v>
      </c>
      <c r="I34" s="137">
        <v>35</v>
      </c>
      <c r="J34" s="138">
        <v>0</v>
      </c>
    </row>
    <row r="35" spans="2:10" ht="22.5" customHeight="1">
      <c r="B35" s="59" t="s">
        <v>45</v>
      </c>
      <c r="C35" s="81" t="s">
        <v>46</v>
      </c>
      <c r="D35" s="61">
        <v>2</v>
      </c>
      <c r="E35" s="124">
        <v>2</v>
      </c>
      <c r="F35" s="136">
        <v>1</v>
      </c>
      <c r="G35" s="137">
        <v>0</v>
      </c>
      <c r="H35" s="136">
        <v>0</v>
      </c>
      <c r="I35" s="137">
        <v>1</v>
      </c>
      <c r="J35" s="138">
        <v>0</v>
      </c>
    </row>
    <row r="36" spans="2:10" ht="22.5" customHeight="1">
      <c r="B36" s="59" t="s">
        <v>47</v>
      </c>
      <c r="C36" s="81" t="s">
        <v>48</v>
      </c>
      <c r="D36" s="61">
        <v>196</v>
      </c>
      <c r="E36" s="124">
        <v>196</v>
      </c>
      <c r="F36" s="136">
        <v>118</v>
      </c>
      <c r="G36" s="137">
        <v>0</v>
      </c>
      <c r="H36" s="136">
        <v>2</v>
      </c>
      <c r="I36" s="137">
        <v>76</v>
      </c>
      <c r="J36" s="138">
        <v>0</v>
      </c>
    </row>
    <row r="37" spans="2:10" ht="22.5" customHeight="1">
      <c r="B37" s="59" t="s">
        <v>49</v>
      </c>
      <c r="C37" s="81" t="s">
        <v>50</v>
      </c>
      <c r="D37" s="61">
        <v>1238</v>
      </c>
      <c r="E37" s="124">
        <v>1238</v>
      </c>
      <c r="F37" s="136">
        <v>478</v>
      </c>
      <c r="G37" s="137">
        <v>0</v>
      </c>
      <c r="H37" s="136">
        <v>188</v>
      </c>
      <c r="I37" s="137">
        <v>572</v>
      </c>
      <c r="J37" s="138">
        <v>0</v>
      </c>
    </row>
    <row r="38" spans="2:10" ht="22.5" customHeight="1">
      <c r="B38" s="59" t="s">
        <v>51</v>
      </c>
      <c r="C38" s="81" t="s">
        <v>52</v>
      </c>
      <c r="D38" s="61">
        <v>47</v>
      </c>
      <c r="E38" s="124">
        <v>47</v>
      </c>
      <c r="F38" s="136">
        <v>20</v>
      </c>
      <c r="G38" s="137">
        <v>0</v>
      </c>
      <c r="H38" s="136">
        <v>2</v>
      </c>
      <c r="I38" s="137">
        <v>25</v>
      </c>
      <c r="J38" s="138">
        <v>0</v>
      </c>
    </row>
    <row r="39" spans="2:10" ht="28.5" customHeight="1">
      <c r="B39" s="59" t="s">
        <v>53</v>
      </c>
      <c r="C39" s="82" t="s">
        <v>54</v>
      </c>
      <c r="D39" s="61">
        <v>21</v>
      </c>
      <c r="E39" s="124">
        <v>21</v>
      </c>
      <c r="F39" s="136">
        <v>9</v>
      </c>
      <c r="G39" s="137">
        <v>0</v>
      </c>
      <c r="H39" s="136">
        <v>2</v>
      </c>
      <c r="I39" s="137">
        <v>10</v>
      </c>
      <c r="J39" s="139">
        <v>0</v>
      </c>
    </row>
    <row r="40" spans="2:10" ht="22.5" customHeight="1">
      <c r="B40" s="64" t="s">
        <v>55</v>
      </c>
      <c r="C40" s="81" t="s">
        <v>56</v>
      </c>
      <c r="D40" s="61">
        <v>6908</v>
      </c>
      <c r="E40" s="124">
        <v>6908</v>
      </c>
      <c r="F40" s="136">
        <v>1550</v>
      </c>
      <c r="G40" s="137">
        <v>0</v>
      </c>
      <c r="H40" s="136">
        <v>15</v>
      </c>
      <c r="I40" s="137">
        <v>5343</v>
      </c>
      <c r="J40" s="138">
        <v>0</v>
      </c>
    </row>
    <row r="41" spans="2:10" ht="28.5" customHeight="1">
      <c r="B41" s="64" t="s">
        <v>57</v>
      </c>
      <c r="C41" s="82" t="s">
        <v>58</v>
      </c>
      <c r="D41" s="61">
        <v>3539</v>
      </c>
      <c r="E41" s="124">
        <v>3539</v>
      </c>
      <c r="F41" s="136">
        <v>1764</v>
      </c>
      <c r="G41" s="137">
        <v>0</v>
      </c>
      <c r="H41" s="136">
        <v>72</v>
      </c>
      <c r="I41" s="137">
        <v>1703</v>
      </c>
      <c r="J41" s="138">
        <v>0</v>
      </c>
    </row>
    <row r="42" spans="2:10" ht="22.5" customHeight="1">
      <c r="B42" s="65" t="s">
        <v>59</v>
      </c>
      <c r="C42" s="132" t="s">
        <v>60</v>
      </c>
      <c r="D42" s="175">
        <v>1806</v>
      </c>
      <c r="E42" s="141">
        <v>1806</v>
      </c>
      <c r="F42" s="140">
        <v>810</v>
      </c>
      <c r="G42" s="141">
        <v>0</v>
      </c>
      <c r="H42" s="140">
        <v>81</v>
      </c>
      <c r="I42" s="141">
        <v>915</v>
      </c>
      <c r="J42" s="142">
        <v>0</v>
      </c>
    </row>
    <row r="43" spans="2:10">
      <c r="B43" s="68"/>
      <c r="D43" s="69"/>
      <c r="J43" s="69"/>
    </row>
    <row r="44" spans="2:10" s="87" customFormat="1">
      <c r="B44" s="167" t="s">
        <v>112</v>
      </c>
    </row>
    <row r="45" spans="2:10" s="87" customFormat="1" ht="15.6" customHeight="1">
      <c r="B45" s="150" t="s">
        <v>97</v>
      </c>
    </row>
    <row r="46" spans="2:10" s="87" customFormat="1" ht="15.6" customHeight="1">
      <c r="B46" s="102" t="s">
        <v>95</v>
      </c>
    </row>
    <row r="47" spans="2:10" s="87" customFormat="1" ht="15.6" customHeight="1">
      <c r="B47" s="154" t="s">
        <v>102</v>
      </c>
    </row>
    <row r="48" spans="2:10" s="87" customFormat="1" ht="15.6" customHeight="1">
      <c r="B48" s="102" t="s">
        <v>103</v>
      </c>
    </row>
    <row r="49" spans="2:10" ht="11.25" customHeight="1" thickBot="1">
      <c r="B49" s="68"/>
      <c r="D49" s="69"/>
      <c r="J49" s="69"/>
    </row>
    <row r="50" spans="2:10" ht="17.25" customHeight="1" thickTop="1">
      <c r="B50" s="70" t="str">
        <f>Α1!B47</f>
        <v>(Τελευταία Ενημέρωση: 12/06/2019)</v>
      </c>
      <c r="C50" s="71"/>
      <c r="D50" s="72"/>
      <c r="E50" s="71"/>
      <c r="F50" s="71"/>
      <c r="G50" s="71"/>
      <c r="H50" s="71"/>
      <c r="I50" s="71"/>
      <c r="J50" s="72"/>
    </row>
    <row r="51" spans="2:10" ht="5.45" customHeight="1">
      <c r="D51" s="69"/>
      <c r="J51" s="69"/>
    </row>
    <row r="52" spans="2:10" ht="17.25" customHeight="1">
      <c r="B52" s="74" t="str">
        <f>Α1!B49</f>
        <v>COPYRIGHT © :2019, ΚΥΠΡΙΑΚΗ ΔΗΜΟΚΡΑΤΙΑ, ΣΤΑΤΙΣΤΙΚΗ ΥΠΗΡΕΣΙΑ</v>
      </c>
      <c r="D52" s="69"/>
      <c r="J52" s="69"/>
    </row>
    <row r="53" spans="2:10">
      <c r="D53" s="69"/>
      <c r="J53" s="69"/>
    </row>
    <row r="54" spans="2:10">
      <c r="D54" s="69"/>
      <c r="J54" s="69"/>
    </row>
    <row r="55" spans="2:10">
      <c r="D55" s="69"/>
      <c r="J55" s="69"/>
    </row>
    <row r="56" spans="2:10">
      <c r="D56" s="69"/>
      <c r="J56" s="69"/>
    </row>
    <row r="57" spans="2:10">
      <c r="D57" s="69"/>
      <c r="J57" s="69"/>
    </row>
    <row r="58" spans="2:10">
      <c r="D58" s="69"/>
      <c r="J58" s="69"/>
    </row>
    <row r="59" spans="2:10">
      <c r="D59" s="69"/>
      <c r="J59" s="69"/>
    </row>
    <row r="60" spans="2:10">
      <c r="D60" s="69"/>
      <c r="J60" s="69"/>
    </row>
    <row r="61" spans="2:10">
      <c r="D61" s="69"/>
      <c r="J61" s="69"/>
    </row>
    <row r="62" spans="2:10">
      <c r="D62" s="69"/>
      <c r="J62" s="69"/>
    </row>
    <row r="63" spans="2:10">
      <c r="D63" s="69"/>
      <c r="J63" s="69"/>
    </row>
    <row r="64" spans="2:10">
      <c r="D64" s="69"/>
      <c r="J64" s="69"/>
    </row>
    <row r="65" spans="4:10">
      <c r="D65" s="69"/>
      <c r="J65" s="69"/>
    </row>
    <row r="66" spans="4:10">
      <c r="D66" s="69"/>
      <c r="J66" s="69"/>
    </row>
    <row r="67" spans="4:10">
      <c r="D67" s="69"/>
      <c r="J67" s="69"/>
    </row>
    <row r="68" spans="4:10">
      <c r="D68" s="69"/>
      <c r="J68" s="69"/>
    </row>
    <row r="69" spans="4:10">
      <c r="D69" s="69"/>
      <c r="J69" s="69"/>
    </row>
    <row r="70" spans="4:10">
      <c r="D70" s="69"/>
      <c r="J70" s="69"/>
    </row>
    <row r="71" spans="4:10">
      <c r="D71" s="69"/>
      <c r="J71" s="69"/>
    </row>
    <row r="72" spans="4:10">
      <c r="D72" s="69"/>
      <c r="J72" s="69"/>
    </row>
    <row r="73" spans="4:10">
      <c r="D73" s="69"/>
      <c r="J73" s="69"/>
    </row>
    <row r="74" spans="4:10">
      <c r="D74" s="69"/>
      <c r="J74" s="69"/>
    </row>
    <row r="75" spans="4:10">
      <c r="D75" s="69"/>
      <c r="J75" s="69"/>
    </row>
    <row r="76" spans="4:10">
      <c r="D76" s="69"/>
      <c r="J76" s="69"/>
    </row>
    <row r="77" spans="4:10">
      <c r="D77" s="69"/>
      <c r="J77" s="69"/>
    </row>
    <row r="78" spans="4:10">
      <c r="D78" s="69"/>
      <c r="J78" s="69"/>
    </row>
    <row r="79" spans="4:10">
      <c r="D79" s="69"/>
      <c r="J79" s="69"/>
    </row>
    <row r="80" spans="4:10">
      <c r="D80" s="69"/>
      <c r="J80" s="69"/>
    </row>
    <row r="81" spans="4:10">
      <c r="D81" s="69"/>
      <c r="J81" s="69"/>
    </row>
    <row r="82" spans="4:10">
      <c r="D82" s="69"/>
      <c r="J82" s="69"/>
    </row>
    <row r="83" spans="4:10">
      <c r="D83" s="69"/>
      <c r="J83" s="69"/>
    </row>
    <row r="84" spans="4:10">
      <c r="D84" s="69"/>
      <c r="J84" s="69"/>
    </row>
    <row r="85" spans="4:10">
      <c r="D85" s="69"/>
      <c r="J85" s="69"/>
    </row>
    <row r="86" spans="4:10">
      <c r="D86" s="69"/>
      <c r="J86" s="69"/>
    </row>
    <row r="87" spans="4:10">
      <c r="D87" s="69"/>
      <c r="J87" s="69"/>
    </row>
    <row r="88" spans="4:10">
      <c r="D88" s="69"/>
      <c r="J88" s="69"/>
    </row>
    <row r="89" spans="4:10">
      <c r="D89" s="69"/>
      <c r="J89" s="69"/>
    </row>
    <row r="90" spans="4:10">
      <c r="D90" s="69"/>
      <c r="J90" s="69"/>
    </row>
    <row r="91" spans="4:10">
      <c r="D91" s="69"/>
      <c r="J91" s="69"/>
    </row>
    <row r="92" spans="4:10">
      <c r="D92" s="69"/>
      <c r="J92" s="69"/>
    </row>
    <row r="93" spans="4:10">
      <c r="D93" s="69"/>
      <c r="J93" s="69"/>
    </row>
    <row r="94" spans="4:10">
      <c r="D94" s="69"/>
      <c r="J94" s="69"/>
    </row>
    <row r="95" spans="4:10">
      <c r="D95" s="69"/>
      <c r="J95" s="69"/>
    </row>
    <row r="96" spans="4:10">
      <c r="D96" s="69"/>
      <c r="J96" s="69"/>
    </row>
    <row r="97" spans="4:10">
      <c r="D97" s="69"/>
      <c r="J97" s="69"/>
    </row>
    <row r="98" spans="4:10">
      <c r="D98" s="69"/>
      <c r="J98" s="69"/>
    </row>
    <row r="99" spans="4:10">
      <c r="D99" s="69"/>
      <c r="J99" s="69"/>
    </row>
    <row r="100" spans="4:10">
      <c r="D100" s="69"/>
      <c r="J100" s="69"/>
    </row>
    <row r="101" spans="4:10">
      <c r="D101" s="69"/>
      <c r="J101" s="69"/>
    </row>
    <row r="102" spans="4:10">
      <c r="D102" s="69"/>
      <c r="J102" s="69"/>
    </row>
    <row r="103" spans="4:10">
      <c r="D103" s="69"/>
      <c r="J103" s="69"/>
    </row>
    <row r="104" spans="4:10">
      <c r="D104" s="69"/>
      <c r="J104" s="69"/>
    </row>
    <row r="105" spans="4:10">
      <c r="D105" s="69"/>
      <c r="J105" s="69"/>
    </row>
    <row r="106" spans="4:10">
      <c r="D106" s="69"/>
      <c r="J106" s="69"/>
    </row>
    <row r="107" spans="4:10">
      <c r="D107" s="69"/>
      <c r="J107" s="69"/>
    </row>
    <row r="108" spans="4:10">
      <c r="D108" s="69"/>
      <c r="J108" s="69"/>
    </row>
    <row r="109" spans="4:10">
      <c r="D109" s="69"/>
      <c r="J109" s="69"/>
    </row>
    <row r="110" spans="4:10">
      <c r="D110" s="69"/>
      <c r="J110" s="69"/>
    </row>
    <row r="111" spans="4:10">
      <c r="D111" s="69"/>
      <c r="J111" s="69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C392-1C4D-4DAA-813B-18CD9D510BCC}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56" customWidth="1"/>
    <col min="2" max="2" width="4.28515625" style="73" customWidth="1"/>
    <col min="3" max="3" width="35.28515625" style="56" customWidth="1"/>
    <col min="4" max="4" width="15" style="56" customWidth="1"/>
    <col min="5" max="5" width="12.140625" style="56" customWidth="1"/>
    <col min="6" max="6" width="12.42578125" style="56" customWidth="1"/>
    <col min="7" max="8" width="12.140625" style="56" customWidth="1"/>
    <col min="9" max="9" width="2.140625" style="56" customWidth="1"/>
    <col min="10" max="16384" width="10.7109375" style="56"/>
  </cols>
  <sheetData>
    <row r="1" spans="2:10" ht="30" customHeight="1">
      <c r="B1" s="177" t="s">
        <v>138</v>
      </c>
      <c r="C1" s="55"/>
      <c r="D1" s="55"/>
      <c r="E1" s="55"/>
      <c r="F1" s="55"/>
      <c r="G1" s="55"/>
      <c r="H1" s="55"/>
    </row>
    <row r="2" spans="2:10" ht="21.75" customHeight="1" thickBot="1">
      <c r="B2" s="105" t="s">
        <v>131</v>
      </c>
      <c r="C2" s="57"/>
      <c r="D2" s="57"/>
      <c r="E2" s="57"/>
      <c r="F2" s="57"/>
      <c r="G2" s="57"/>
      <c r="H2" s="57"/>
    </row>
    <row r="3" spans="2:10" ht="8.1" customHeight="1" thickTop="1">
      <c r="B3" s="58"/>
    </row>
    <row r="4" spans="2:10" ht="22.5" customHeight="1">
      <c r="B4" s="193" t="s">
        <v>90</v>
      </c>
      <c r="C4" s="194"/>
      <c r="D4" s="202" t="s">
        <v>94</v>
      </c>
      <c r="E4" s="203"/>
      <c r="F4" s="203"/>
      <c r="G4" s="203"/>
      <c r="H4" s="204"/>
      <c r="I4" s="103"/>
      <c r="J4" s="104"/>
    </row>
    <row r="5" spans="2:10" ht="56.25" customHeight="1">
      <c r="B5" s="197"/>
      <c r="C5" s="198"/>
      <c r="D5" s="145" t="s">
        <v>0</v>
      </c>
      <c r="E5" s="143" t="s">
        <v>68</v>
      </c>
      <c r="F5" s="143" t="s">
        <v>67</v>
      </c>
      <c r="G5" s="143" t="s">
        <v>65</v>
      </c>
      <c r="H5" s="144" t="s">
        <v>93</v>
      </c>
    </row>
    <row r="6" spans="2:10" ht="26.25" customHeight="1">
      <c r="B6" s="100" t="s">
        <v>3</v>
      </c>
      <c r="C6" s="129"/>
      <c r="D6" s="146">
        <f>SUM(D7:D15)</f>
        <v>177</v>
      </c>
      <c r="E6" s="146">
        <f>SUM(E7:E15)</f>
        <v>54</v>
      </c>
      <c r="F6" s="146">
        <f>SUM(F7:F15)</f>
        <v>0</v>
      </c>
      <c r="G6" s="146">
        <f>SUM(G7:G15)</f>
        <v>12</v>
      </c>
      <c r="H6" s="146">
        <f>SUM(H7:H15)</f>
        <v>111</v>
      </c>
    </row>
    <row r="7" spans="2:10" ht="22.5" customHeight="1">
      <c r="B7" s="59" t="s">
        <v>39</v>
      </c>
      <c r="C7" s="131" t="s">
        <v>40</v>
      </c>
      <c r="D7" s="147">
        <f>SUM(E7:H7)</f>
        <v>1</v>
      </c>
      <c r="E7" s="148">
        <f t="shared" ref="E7:H15" si="0">E17+E27</f>
        <v>0</v>
      </c>
      <c r="F7" s="148">
        <f t="shared" si="0"/>
        <v>0</v>
      </c>
      <c r="G7" s="148">
        <f t="shared" si="0"/>
        <v>0</v>
      </c>
      <c r="H7" s="148">
        <f t="shared" si="0"/>
        <v>1</v>
      </c>
    </row>
    <row r="8" spans="2:10" ht="22.5" customHeight="1">
      <c r="B8" s="59" t="s">
        <v>41</v>
      </c>
      <c r="C8" s="81" t="s">
        <v>42</v>
      </c>
      <c r="D8" s="147">
        <f t="shared" ref="D8:D15" si="1">SUM(E8:H8)</f>
        <v>6</v>
      </c>
      <c r="E8" s="148">
        <f t="shared" si="0"/>
        <v>0</v>
      </c>
      <c r="F8" s="148">
        <f t="shared" si="0"/>
        <v>0</v>
      </c>
      <c r="G8" s="148">
        <f t="shared" si="0"/>
        <v>0</v>
      </c>
      <c r="H8" s="148">
        <f t="shared" si="0"/>
        <v>6</v>
      </c>
    </row>
    <row r="9" spans="2:10" ht="22.5" customHeight="1">
      <c r="B9" s="59" t="s">
        <v>43</v>
      </c>
      <c r="C9" s="81" t="s">
        <v>44</v>
      </c>
      <c r="D9" s="147">
        <f t="shared" si="1"/>
        <v>67</v>
      </c>
      <c r="E9" s="148">
        <f t="shared" si="0"/>
        <v>23</v>
      </c>
      <c r="F9" s="148">
        <f t="shared" si="0"/>
        <v>0</v>
      </c>
      <c r="G9" s="148">
        <f t="shared" si="0"/>
        <v>4</v>
      </c>
      <c r="H9" s="148">
        <f t="shared" si="0"/>
        <v>40</v>
      </c>
    </row>
    <row r="10" spans="2:10" ht="22.5" customHeight="1">
      <c r="B10" s="59" t="s">
        <v>45</v>
      </c>
      <c r="C10" s="81" t="s">
        <v>46</v>
      </c>
      <c r="D10" s="147">
        <f t="shared" si="1"/>
        <v>17</v>
      </c>
      <c r="E10" s="148">
        <f t="shared" si="0"/>
        <v>5</v>
      </c>
      <c r="F10" s="148">
        <f t="shared" si="0"/>
        <v>0</v>
      </c>
      <c r="G10" s="148">
        <f t="shared" si="0"/>
        <v>1</v>
      </c>
      <c r="H10" s="148">
        <f t="shared" si="0"/>
        <v>11</v>
      </c>
    </row>
    <row r="11" spans="2:10" ht="22.5" customHeight="1">
      <c r="B11" s="59" t="s">
        <v>47</v>
      </c>
      <c r="C11" s="81" t="s">
        <v>48</v>
      </c>
      <c r="D11" s="147">
        <f t="shared" si="1"/>
        <v>48</v>
      </c>
      <c r="E11" s="148">
        <f t="shared" si="0"/>
        <v>16</v>
      </c>
      <c r="F11" s="148">
        <f t="shared" si="0"/>
        <v>0</v>
      </c>
      <c r="G11" s="148">
        <f t="shared" si="0"/>
        <v>1</v>
      </c>
      <c r="H11" s="148">
        <f t="shared" si="0"/>
        <v>31</v>
      </c>
    </row>
    <row r="12" spans="2:10" ht="22.5" customHeight="1">
      <c r="B12" s="59" t="s">
        <v>49</v>
      </c>
      <c r="C12" s="81" t="s">
        <v>50</v>
      </c>
      <c r="D12" s="147">
        <f t="shared" si="1"/>
        <v>7</v>
      </c>
      <c r="E12" s="148">
        <f t="shared" si="0"/>
        <v>1</v>
      </c>
      <c r="F12" s="148">
        <f t="shared" si="0"/>
        <v>0</v>
      </c>
      <c r="G12" s="148">
        <f t="shared" si="0"/>
        <v>0</v>
      </c>
      <c r="H12" s="148">
        <f t="shared" si="0"/>
        <v>6</v>
      </c>
    </row>
    <row r="13" spans="2:10" ht="22.5" customHeight="1">
      <c r="B13" s="59" t="s">
        <v>51</v>
      </c>
      <c r="C13" s="81" t="s">
        <v>52</v>
      </c>
      <c r="D13" s="147">
        <f t="shared" si="1"/>
        <v>2</v>
      </c>
      <c r="E13" s="148">
        <f t="shared" si="0"/>
        <v>0</v>
      </c>
      <c r="F13" s="148">
        <f t="shared" si="0"/>
        <v>0</v>
      </c>
      <c r="G13" s="148">
        <f t="shared" si="0"/>
        <v>0</v>
      </c>
      <c r="H13" s="148">
        <f t="shared" si="0"/>
        <v>2</v>
      </c>
    </row>
    <row r="14" spans="2:10" ht="28.5" customHeight="1">
      <c r="B14" s="59" t="s">
        <v>53</v>
      </c>
      <c r="C14" s="82" t="s">
        <v>54</v>
      </c>
      <c r="D14" s="147">
        <f t="shared" si="1"/>
        <v>3</v>
      </c>
      <c r="E14" s="148">
        <f t="shared" si="0"/>
        <v>1</v>
      </c>
      <c r="F14" s="148">
        <f t="shared" si="0"/>
        <v>0</v>
      </c>
      <c r="G14" s="148">
        <f t="shared" si="0"/>
        <v>2</v>
      </c>
      <c r="H14" s="148">
        <f t="shared" si="0"/>
        <v>0</v>
      </c>
    </row>
    <row r="15" spans="2:10" ht="22.5" customHeight="1">
      <c r="B15" s="65" t="s">
        <v>59</v>
      </c>
      <c r="C15" s="132" t="s">
        <v>60</v>
      </c>
      <c r="D15" s="147">
        <f t="shared" si="1"/>
        <v>26</v>
      </c>
      <c r="E15" s="148">
        <f t="shared" si="0"/>
        <v>8</v>
      </c>
      <c r="F15" s="148">
        <f t="shared" si="0"/>
        <v>0</v>
      </c>
      <c r="G15" s="148">
        <f t="shared" si="0"/>
        <v>4</v>
      </c>
      <c r="H15" s="148">
        <f t="shared" si="0"/>
        <v>14</v>
      </c>
    </row>
    <row r="16" spans="2:10" ht="26.25" customHeight="1">
      <c r="B16" s="76" t="s">
        <v>62</v>
      </c>
      <c r="C16" s="129"/>
      <c r="D16" s="146">
        <f>SUM(D17:D25)</f>
        <v>158</v>
      </c>
      <c r="E16" s="146">
        <f>SUM(E17:E25)</f>
        <v>49</v>
      </c>
      <c r="F16" s="146">
        <f>SUM(F17:F25)</f>
        <v>0</v>
      </c>
      <c r="G16" s="146">
        <f>SUM(G17:G25)</f>
        <v>9</v>
      </c>
      <c r="H16" s="146">
        <f>SUM(H17:H25)</f>
        <v>100</v>
      </c>
    </row>
    <row r="17" spans="2:8" ht="22.5" customHeight="1">
      <c r="B17" s="59" t="s">
        <v>39</v>
      </c>
      <c r="C17" s="131" t="s">
        <v>40</v>
      </c>
      <c r="D17" s="147">
        <f>SUM(E17:H17)</f>
        <v>1</v>
      </c>
      <c r="E17" s="148">
        <v>0</v>
      </c>
      <c r="F17" s="148">
        <v>0</v>
      </c>
      <c r="G17" s="148">
        <v>0</v>
      </c>
      <c r="H17" s="148">
        <v>1</v>
      </c>
    </row>
    <row r="18" spans="2:8" ht="22.5" customHeight="1">
      <c r="B18" s="59" t="s">
        <v>41</v>
      </c>
      <c r="C18" s="81" t="s">
        <v>42</v>
      </c>
      <c r="D18" s="147">
        <f t="shared" ref="D18:D25" si="2">SUM(E18:H18)</f>
        <v>5</v>
      </c>
      <c r="E18" s="148">
        <v>0</v>
      </c>
      <c r="F18" s="148">
        <v>0</v>
      </c>
      <c r="G18" s="148">
        <v>0</v>
      </c>
      <c r="H18" s="148">
        <v>5</v>
      </c>
    </row>
    <row r="19" spans="2:8" ht="22.5" customHeight="1">
      <c r="B19" s="59" t="s">
        <v>43</v>
      </c>
      <c r="C19" s="81" t="s">
        <v>44</v>
      </c>
      <c r="D19" s="147">
        <f t="shared" si="2"/>
        <v>62</v>
      </c>
      <c r="E19" s="148">
        <v>21</v>
      </c>
      <c r="F19" s="148">
        <v>0</v>
      </c>
      <c r="G19" s="148">
        <v>3</v>
      </c>
      <c r="H19" s="148">
        <v>38</v>
      </c>
    </row>
    <row r="20" spans="2:8" ht="22.5" customHeight="1">
      <c r="B20" s="59" t="s">
        <v>45</v>
      </c>
      <c r="C20" s="81" t="s">
        <v>46</v>
      </c>
      <c r="D20" s="147">
        <f t="shared" si="2"/>
        <v>16</v>
      </c>
      <c r="E20" s="148">
        <v>5</v>
      </c>
      <c r="F20" s="148">
        <v>0</v>
      </c>
      <c r="G20" s="148">
        <v>0</v>
      </c>
      <c r="H20" s="148">
        <v>11</v>
      </c>
    </row>
    <row r="21" spans="2:8" ht="22.5" customHeight="1">
      <c r="B21" s="59" t="s">
        <v>47</v>
      </c>
      <c r="C21" s="81" t="s">
        <v>48</v>
      </c>
      <c r="D21" s="147">
        <f t="shared" si="2"/>
        <v>43</v>
      </c>
      <c r="E21" s="148">
        <v>14</v>
      </c>
      <c r="F21" s="148">
        <v>0</v>
      </c>
      <c r="G21" s="148">
        <v>1</v>
      </c>
      <c r="H21" s="148">
        <v>28</v>
      </c>
    </row>
    <row r="22" spans="2:8" ht="22.5" customHeight="1">
      <c r="B22" s="59" t="s">
        <v>49</v>
      </c>
      <c r="C22" s="81" t="s">
        <v>50</v>
      </c>
      <c r="D22" s="147">
        <f t="shared" si="2"/>
        <v>4</v>
      </c>
      <c r="E22" s="148">
        <v>1</v>
      </c>
      <c r="F22" s="148">
        <v>0</v>
      </c>
      <c r="G22" s="148">
        <v>0</v>
      </c>
      <c r="H22" s="148">
        <v>3</v>
      </c>
    </row>
    <row r="23" spans="2:8" ht="22.5" customHeight="1">
      <c r="B23" s="59" t="s">
        <v>51</v>
      </c>
      <c r="C23" s="81" t="s">
        <v>52</v>
      </c>
      <c r="D23" s="147">
        <f t="shared" si="2"/>
        <v>1</v>
      </c>
      <c r="E23" s="148">
        <v>0</v>
      </c>
      <c r="F23" s="148">
        <v>0</v>
      </c>
      <c r="G23" s="148">
        <v>0</v>
      </c>
      <c r="H23" s="148">
        <v>1</v>
      </c>
    </row>
    <row r="24" spans="2:8" ht="28.5" customHeight="1">
      <c r="B24" s="59" t="s">
        <v>53</v>
      </c>
      <c r="C24" s="82" t="s">
        <v>54</v>
      </c>
      <c r="D24" s="147">
        <f t="shared" si="2"/>
        <v>2</v>
      </c>
      <c r="E24" s="148">
        <v>0</v>
      </c>
      <c r="F24" s="148">
        <v>0</v>
      </c>
      <c r="G24" s="148">
        <v>2</v>
      </c>
      <c r="H24" s="148">
        <v>0</v>
      </c>
    </row>
    <row r="25" spans="2:8" ht="22.5" customHeight="1">
      <c r="B25" s="65" t="s">
        <v>59</v>
      </c>
      <c r="C25" s="132" t="s">
        <v>60</v>
      </c>
      <c r="D25" s="147">
        <f t="shared" si="2"/>
        <v>24</v>
      </c>
      <c r="E25" s="148">
        <v>8</v>
      </c>
      <c r="F25" s="148">
        <v>0</v>
      </c>
      <c r="G25" s="148">
        <v>3</v>
      </c>
      <c r="H25" s="148">
        <v>13</v>
      </c>
    </row>
    <row r="26" spans="2:8" ht="22.5" customHeight="1">
      <c r="B26" s="76" t="s">
        <v>61</v>
      </c>
      <c r="C26" s="129"/>
      <c r="D26" s="171">
        <f>SUM(D27:D35)</f>
        <v>19</v>
      </c>
      <c r="E26" s="146">
        <f>SUM(E27:E35)</f>
        <v>5</v>
      </c>
      <c r="F26" s="146">
        <f>SUM(F27:F35)</f>
        <v>0</v>
      </c>
      <c r="G26" s="146">
        <f>SUM(G27:G35)</f>
        <v>3</v>
      </c>
      <c r="H26" s="146">
        <f>SUM(H27:H35)</f>
        <v>11</v>
      </c>
    </row>
    <row r="27" spans="2:8" ht="22.5" customHeight="1">
      <c r="B27" s="59" t="s">
        <v>39</v>
      </c>
      <c r="C27" s="131" t="s">
        <v>40</v>
      </c>
      <c r="D27" s="172">
        <f>SUM(E27:H27)</f>
        <v>0</v>
      </c>
      <c r="E27" s="169">
        <v>0</v>
      </c>
      <c r="F27" s="148">
        <v>0</v>
      </c>
      <c r="G27" s="148">
        <v>0</v>
      </c>
      <c r="H27" s="148">
        <v>0</v>
      </c>
    </row>
    <row r="28" spans="2:8" ht="22.5" customHeight="1">
      <c r="B28" s="59" t="s">
        <v>41</v>
      </c>
      <c r="C28" s="81" t="s">
        <v>42</v>
      </c>
      <c r="D28" s="173">
        <f t="shared" ref="D28:D35" si="3">SUM(E28:H28)</f>
        <v>1</v>
      </c>
      <c r="E28" s="169">
        <v>0</v>
      </c>
      <c r="F28" s="148">
        <v>0</v>
      </c>
      <c r="G28" s="148">
        <v>0</v>
      </c>
      <c r="H28" s="148">
        <v>1</v>
      </c>
    </row>
    <row r="29" spans="2:8" ht="22.5" customHeight="1">
      <c r="B29" s="59" t="s">
        <v>43</v>
      </c>
      <c r="C29" s="81" t="s">
        <v>44</v>
      </c>
      <c r="D29" s="173">
        <f t="shared" si="3"/>
        <v>5</v>
      </c>
      <c r="E29" s="169">
        <v>2</v>
      </c>
      <c r="F29" s="148">
        <v>0</v>
      </c>
      <c r="G29" s="148">
        <v>1</v>
      </c>
      <c r="H29" s="148">
        <v>2</v>
      </c>
    </row>
    <row r="30" spans="2:8" ht="22.5" customHeight="1">
      <c r="B30" s="59" t="s">
        <v>45</v>
      </c>
      <c r="C30" s="81" t="s">
        <v>46</v>
      </c>
      <c r="D30" s="173">
        <f t="shared" si="3"/>
        <v>1</v>
      </c>
      <c r="E30" s="169">
        <v>0</v>
      </c>
      <c r="F30" s="148">
        <v>0</v>
      </c>
      <c r="G30" s="148">
        <v>1</v>
      </c>
      <c r="H30" s="148">
        <v>0</v>
      </c>
    </row>
    <row r="31" spans="2:8" ht="22.5" customHeight="1">
      <c r="B31" s="59" t="s">
        <v>47</v>
      </c>
      <c r="C31" s="81" t="s">
        <v>48</v>
      </c>
      <c r="D31" s="173">
        <f t="shared" si="3"/>
        <v>5</v>
      </c>
      <c r="E31" s="169">
        <v>2</v>
      </c>
      <c r="F31" s="148">
        <v>0</v>
      </c>
      <c r="G31" s="148">
        <v>0</v>
      </c>
      <c r="H31" s="148">
        <v>3</v>
      </c>
    </row>
    <row r="32" spans="2:8" ht="22.5" customHeight="1">
      <c r="B32" s="59" t="s">
        <v>49</v>
      </c>
      <c r="C32" s="81" t="s">
        <v>50</v>
      </c>
      <c r="D32" s="173">
        <f t="shared" si="3"/>
        <v>3</v>
      </c>
      <c r="E32" s="169">
        <v>0</v>
      </c>
      <c r="F32" s="148">
        <v>0</v>
      </c>
      <c r="G32" s="148">
        <v>0</v>
      </c>
      <c r="H32" s="148">
        <v>3</v>
      </c>
    </row>
    <row r="33" spans="2:8" ht="22.5" customHeight="1">
      <c r="B33" s="59" t="s">
        <v>51</v>
      </c>
      <c r="C33" s="81" t="s">
        <v>52</v>
      </c>
      <c r="D33" s="173">
        <f t="shared" si="3"/>
        <v>1</v>
      </c>
      <c r="E33" s="169">
        <v>0</v>
      </c>
      <c r="F33" s="148">
        <v>0</v>
      </c>
      <c r="G33" s="148">
        <v>0</v>
      </c>
      <c r="H33" s="148">
        <v>1</v>
      </c>
    </row>
    <row r="34" spans="2:8" ht="28.5" customHeight="1">
      <c r="B34" s="59" t="s">
        <v>53</v>
      </c>
      <c r="C34" s="82" t="s">
        <v>54</v>
      </c>
      <c r="D34" s="173">
        <f t="shared" si="3"/>
        <v>1</v>
      </c>
      <c r="E34" s="169">
        <v>1</v>
      </c>
      <c r="F34" s="148">
        <v>0</v>
      </c>
      <c r="G34" s="148">
        <v>0</v>
      </c>
      <c r="H34" s="148">
        <v>0</v>
      </c>
    </row>
    <row r="35" spans="2:8" ht="22.5" customHeight="1">
      <c r="B35" s="65" t="s">
        <v>59</v>
      </c>
      <c r="C35" s="132" t="s">
        <v>60</v>
      </c>
      <c r="D35" s="174">
        <f t="shared" si="3"/>
        <v>2</v>
      </c>
      <c r="E35" s="170">
        <v>0</v>
      </c>
      <c r="F35" s="149">
        <v>0</v>
      </c>
      <c r="G35" s="149">
        <v>1</v>
      </c>
      <c r="H35" s="149">
        <v>1</v>
      </c>
    </row>
    <row r="36" spans="2:8" ht="9.4" customHeight="1">
      <c r="B36" s="68"/>
      <c r="D36" s="69"/>
    </row>
    <row r="37" spans="2:8" s="87" customFormat="1">
      <c r="B37" s="167" t="s">
        <v>112</v>
      </c>
    </row>
    <row r="38" spans="2:8" s="87" customFormat="1" ht="15.6" customHeight="1">
      <c r="B38" s="150" t="s">
        <v>98</v>
      </c>
      <c r="C38" s="126"/>
      <c r="D38" s="126"/>
      <c r="E38" s="126"/>
      <c r="F38" s="126"/>
    </row>
    <row r="39" spans="2:8" s="87" customFormat="1">
      <c r="B39" s="3" t="s">
        <v>101</v>
      </c>
    </row>
    <row r="40" spans="2:8" s="87" customFormat="1">
      <c r="B40" s="3" t="s">
        <v>99</v>
      </c>
    </row>
    <row r="41" spans="2:8" s="87" customFormat="1">
      <c r="B41" s="3" t="s">
        <v>100</v>
      </c>
    </row>
    <row r="42" spans="2:8" ht="12" customHeight="1" thickBot="1">
      <c r="B42" s="68"/>
      <c r="D42" s="69"/>
    </row>
    <row r="43" spans="2:8" ht="17.25" customHeight="1" thickTop="1">
      <c r="B43" s="70" t="str">
        <f>Α1!B47</f>
        <v>(Τελευταία Ενημέρωση: 12/06/2019)</v>
      </c>
      <c r="C43" s="71"/>
      <c r="D43" s="72"/>
      <c r="E43" s="71"/>
      <c r="F43" s="71"/>
      <c r="G43" s="71"/>
      <c r="H43" s="71"/>
    </row>
    <row r="44" spans="2:8" ht="5.45" customHeight="1">
      <c r="D44" s="69"/>
    </row>
    <row r="45" spans="2:8" ht="17.25" customHeight="1">
      <c r="B45" s="74" t="str">
        <f>Α1!B49</f>
        <v>COPYRIGHT © :2019, ΚΥΠΡΙΑΚΗ ΔΗΜΟΚΡΑΤΙΑ, ΣΤΑΤΙΣΤΙΚΗ ΥΠΗΡΕΣΙΑ</v>
      </c>
      <c r="D45" s="69"/>
    </row>
    <row r="46" spans="2:8">
      <c r="D46" s="69"/>
    </row>
    <row r="47" spans="2:8">
      <c r="D47" s="69"/>
    </row>
    <row r="48" spans="2:8">
      <c r="D48" s="69"/>
    </row>
    <row r="49" spans="4:4">
      <c r="D49" s="69"/>
    </row>
    <row r="50" spans="4:4">
      <c r="D50" s="69"/>
    </row>
    <row r="51" spans="4:4">
      <c r="D51" s="69"/>
    </row>
    <row r="52" spans="4:4">
      <c r="D52" s="69"/>
    </row>
    <row r="53" spans="4:4">
      <c r="D53" s="69"/>
    </row>
    <row r="54" spans="4:4">
      <c r="D54" s="69"/>
    </row>
    <row r="55" spans="4:4">
      <c r="D55" s="69"/>
    </row>
    <row r="56" spans="4:4">
      <c r="D56" s="69"/>
    </row>
    <row r="57" spans="4:4">
      <c r="D57" s="69"/>
    </row>
    <row r="58" spans="4:4">
      <c r="D58" s="69"/>
    </row>
    <row r="59" spans="4:4">
      <c r="D59" s="69"/>
    </row>
    <row r="60" spans="4:4">
      <c r="D60" s="69"/>
    </row>
    <row r="61" spans="4:4">
      <c r="D61" s="69"/>
    </row>
    <row r="62" spans="4:4">
      <c r="D62" s="69"/>
    </row>
    <row r="63" spans="4:4">
      <c r="D63" s="69"/>
    </row>
    <row r="64" spans="4:4">
      <c r="D64" s="69"/>
    </row>
    <row r="65" spans="4:4">
      <c r="D65" s="69"/>
    </row>
    <row r="66" spans="4:4">
      <c r="D66" s="69"/>
    </row>
    <row r="67" spans="4:4">
      <c r="D67" s="69"/>
    </row>
    <row r="68" spans="4:4">
      <c r="D68" s="69"/>
    </row>
    <row r="69" spans="4:4">
      <c r="D69" s="69"/>
    </row>
    <row r="70" spans="4:4">
      <c r="D70" s="69"/>
    </row>
    <row r="71" spans="4:4">
      <c r="D71" s="69"/>
    </row>
    <row r="72" spans="4:4">
      <c r="D72" s="69"/>
    </row>
    <row r="73" spans="4:4">
      <c r="D73" s="69"/>
    </row>
    <row r="74" spans="4:4">
      <c r="D74" s="69"/>
    </row>
    <row r="75" spans="4:4">
      <c r="D75" s="69"/>
    </row>
    <row r="76" spans="4:4">
      <c r="D76" s="69"/>
    </row>
    <row r="77" spans="4:4">
      <c r="D77" s="69"/>
    </row>
    <row r="78" spans="4:4">
      <c r="D78" s="69"/>
    </row>
    <row r="79" spans="4:4">
      <c r="D79" s="69"/>
    </row>
    <row r="80" spans="4:4">
      <c r="D80" s="69"/>
    </row>
    <row r="81" spans="4:4">
      <c r="D81" s="69"/>
    </row>
    <row r="82" spans="4:4">
      <c r="D82" s="69"/>
    </row>
    <row r="83" spans="4:4">
      <c r="D83" s="69"/>
    </row>
    <row r="84" spans="4:4">
      <c r="D84" s="69"/>
    </row>
    <row r="85" spans="4:4">
      <c r="D85" s="69"/>
    </row>
    <row r="86" spans="4:4">
      <c r="D86" s="69"/>
    </row>
    <row r="87" spans="4:4">
      <c r="D87" s="69"/>
    </row>
    <row r="88" spans="4:4">
      <c r="D88" s="69"/>
    </row>
    <row r="89" spans="4:4">
      <c r="D89" s="69"/>
    </row>
    <row r="90" spans="4:4">
      <c r="D90" s="69"/>
    </row>
    <row r="91" spans="4:4">
      <c r="D91" s="69"/>
    </row>
    <row r="92" spans="4:4">
      <c r="D92" s="69"/>
    </row>
    <row r="93" spans="4:4">
      <c r="D93" s="69"/>
    </row>
    <row r="94" spans="4:4">
      <c r="D94" s="69"/>
    </row>
    <row r="95" spans="4:4">
      <c r="D95" s="69"/>
    </row>
    <row r="96" spans="4:4">
      <c r="D96" s="69"/>
    </row>
    <row r="97" spans="4:4">
      <c r="D97" s="69"/>
    </row>
    <row r="98" spans="4:4">
      <c r="D98" s="69"/>
    </row>
    <row r="99" spans="4:4">
      <c r="D99" s="69"/>
    </row>
    <row r="100" spans="4:4">
      <c r="D100" s="69"/>
    </row>
    <row r="101" spans="4:4">
      <c r="D101" s="69"/>
    </row>
    <row r="102" spans="4:4">
      <c r="D102" s="69"/>
    </row>
    <row r="103" spans="4:4">
      <c r="D103" s="69"/>
    </row>
    <row r="104" spans="4:4">
      <c r="D104" s="69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C954-BB88-4846-9C69-98586405EF3D}">
  <dimension ref="B1:L28"/>
  <sheetViews>
    <sheetView workbookViewId="0"/>
  </sheetViews>
  <sheetFormatPr defaultColWidth="10.7109375" defaultRowHeight="12.75"/>
  <cols>
    <col min="1" max="1" width="2.140625" style="56" customWidth="1"/>
    <col min="2" max="2" width="4.28515625" style="73" customWidth="1"/>
    <col min="3" max="3" width="35.28515625" style="56" customWidth="1"/>
    <col min="4" max="12" width="8.7109375" style="56" customWidth="1"/>
    <col min="13" max="13" width="2.140625" style="56" customWidth="1"/>
    <col min="14" max="16384" width="10.7109375" style="56"/>
  </cols>
  <sheetData>
    <row r="1" spans="2:12" ht="30" customHeight="1">
      <c r="B1" s="177" t="s">
        <v>137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1.75" customHeight="1" thickBot="1">
      <c r="B2" s="105" t="s">
        <v>132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2" ht="14.25" customHeight="1" thickTop="1">
      <c r="B3" s="58"/>
    </row>
    <row r="4" spans="2:12" ht="20.25" customHeight="1">
      <c r="B4" s="200" t="s">
        <v>23</v>
      </c>
      <c r="C4" s="200"/>
      <c r="D4" s="200" t="s">
        <v>3</v>
      </c>
      <c r="E4" s="200"/>
      <c r="F4" s="200"/>
      <c r="G4" s="199" t="s">
        <v>96</v>
      </c>
      <c r="H4" s="199"/>
      <c r="I4" s="200"/>
      <c r="J4" s="200"/>
      <c r="K4" s="200"/>
      <c r="L4" s="200"/>
    </row>
    <row r="5" spans="2:12" ht="27.75" customHeight="1">
      <c r="B5" s="200"/>
      <c r="C5" s="200"/>
      <c r="D5" s="200"/>
      <c r="E5" s="200"/>
      <c r="F5" s="200"/>
      <c r="G5" s="200" t="s">
        <v>69</v>
      </c>
      <c r="H5" s="200"/>
      <c r="I5" s="200"/>
      <c r="J5" s="205" t="s">
        <v>70</v>
      </c>
      <c r="K5" s="206"/>
      <c r="L5" s="207"/>
    </row>
    <row r="6" spans="2:12" ht="20.25" customHeight="1">
      <c r="B6" s="200"/>
      <c r="C6" s="200"/>
      <c r="D6" s="78" t="s">
        <v>0</v>
      </c>
      <c r="E6" s="78" t="s">
        <v>1</v>
      </c>
      <c r="F6" s="78" t="s">
        <v>2</v>
      </c>
      <c r="G6" s="78" t="s">
        <v>0</v>
      </c>
      <c r="H6" s="78" t="s">
        <v>1</v>
      </c>
      <c r="I6" s="78" t="s">
        <v>2</v>
      </c>
      <c r="J6" s="78" t="s">
        <v>0</v>
      </c>
      <c r="K6" s="78" t="s">
        <v>1</v>
      </c>
      <c r="L6" s="78" t="s">
        <v>2</v>
      </c>
    </row>
    <row r="7" spans="2:12" ht="22.5" customHeight="1">
      <c r="B7" s="59" t="s">
        <v>39</v>
      </c>
      <c r="C7" s="60" t="s">
        <v>40</v>
      </c>
      <c r="D7" s="127">
        <f>G7+J7</f>
        <v>455</v>
      </c>
      <c r="E7" s="127">
        <f>H7+K7</f>
        <v>425</v>
      </c>
      <c r="F7" s="127">
        <f>I7+L7</f>
        <v>30</v>
      </c>
      <c r="G7" s="127">
        <f>SUM(H7:I7)</f>
        <v>454</v>
      </c>
      <c r="H7" s="79">
        <v>424</v>
      </c>
      <c r="I7" s="79">
        <v>30</v>
      </c>
      <c r="J7" s="127">
        <f>SUM(K7:L7)</f>
        <v>1</v>
      </c>
      <c r="K7" s="79">
        <v>1</v>
      </c>
      <c r="L7" s="79">
        <v>0</v>
      </c>
    </row>
    <row r="8" spans="2:12" ht="22.5" customHeight="1">
      <c r="B8" s="59" t="s">
        <v>41</v>
      </c>
      <c r="C8" s="62" t="s">
        <v>42</v>
      </c>
      <c r="D8" s="127">
        <f t="shared" ref="D8:D17" si="0">G8+J8</f>
        <v>37</v>
      </c>
      <c r="E8" s="127">
        <f t="shared" ref="E8:E17" si="1">H8+K8</f>
        <v>32</v>
      </c>
      <c r="F8" s="127">
        <f t="shared" ref="F8:F17" si="2">I8+L8</f>
        <v>5</v>
      </c>
      <c r="G8" s="127">
        <f t="shared" ref="G8:G17" si="3">SUM(H8:I8)</f>
        <v>31</v>
      </c>
      <c r="H8" s="79">
        <v>27</v>
      </c>
      <c r="I8" s="79">
        <v>4</v>
      </c>
      <c r="J8" s="127">
        <f t="shared" ref="J8:J17" si="4">SUM(K8:L8)</f>
        <v>6</v>
      </c>
      <c r="K8" s="79">
        <v>5</v>
      </c>
      <c r="L8" s="79">
        <v>1</v>
      </c>
    </row>
    <row r="9" spans="2:12" ht="22.5" customHeight="1">
      <c r="B9" s="59" t="s">
        <v>43</v>
      </c>
      <c r="C9" s="62" t="s">
        <v>44</v>
      </c>
      <c r="D9" s="127">
        <f t="shared" si="0"/>
        <v>1872</v>
      </c>
      <c r="E9" s="127">
        <f t="shared" si="1"/>
        <v>1835</v>
      </c>
      <c r="F9" s="127">
        <f t="shared" si="2"/>
        <v>37</v>
      </c>
      <c r="G9" s="127">
        <f t="shared" si="3"/>
        <v>1832</v>
      </c>
      <c r="H9" s="79">
        <v>1797</v>
      </c>
      <c r="I9" s="79">
        <v>35</v>
      </c>
      <c r="J9" s="127">
        <f t="shared" si="4"/>
        <v>40</v>
      </c>
      <c r="K9" s="79">
        <v>38</v>
      </c>
      <c r="L9" s="79">
        <v>2</v>
      </c>
    </row>
    <row r="10" spans="2:12" ht="22.5" customHeight="1">
      <c r="B10" s="59" t="s">
        <v>45</v>
      </c>
      <c r="C10" s="62" t="s">
        <v>46</v>
      </c>
      <c r="D10" s="127">
        <f t="shared" si="0"/>
        <v>22</v>
      </c>
      <c r="E10" s="127">
        <f t="shared" si="1"/>
        <v>21</v>
      </c>
      <c r="F10" s="127">
        <f t="shared" si="2"/>
        <v>1</v>
      </c>
      <c r="G10" s="127">
        <f t="shared" si="3"/>
        <v>11</v>
      </c>
      <c r="H10" s="79">
        <v>10</v>
      </c>
      <c r="I10" s="79">
        <v>1</v>
      </c>
      <c r="J10" s="127">
        <f t="shared" si="4"/>
        <v>11</v>
      </c>
      <c r="K10" s="79">
        <v>11</v>
      </c>
      <c r="L10" s="79">
        <v>0</v>
      </c>
    </row>
    <row r="11" spans="2:12" ht="22.5" customHeight="1">
      <c r="B11" s="59" t="s">
        <v>47</v>
      </c>
      <c r="C11" s="62" t="s">
        <v>48</v>
      </c>
      <c r="D11" s="127">
        <f t="shared" si="0"/>
        <v>541</v>
      </c>
      <c r="E11" s="127">
        <f t="shared" si="1"/>
        <v>462</v>
      </c>
      <c r="F11" s="127">
        <f t="shared" si="2"/>
        <v>79</v>
      </c>
      <c r="G11" s="127">
        <f t="shared" si="3"/>
        <v>510</v>
      </c>
      <c r="H11" s="79">
        <v>434</v>
      </c>
      <c r="I11" s="79">
        <v>76</v>
      </c>
      <c r="J11" s="127">
        <f t="shared" si="4"/>
        <v>31</v>
      </c>
      <c r="K11" s="79">
        <v>28</v>
      </c>
      <c r="L11" s="79">
        <v>3</v>
      </c>
    </row>
    <row r="12" spans="2:12" ht="22.5" customHeight="1">
      <c r="B12" s="59" t="s">
        <v>49</v>
      </c>
      <c r="C12" s="62" t="s">
        <v>50</v>
      </c>
      <c r="D12" s="127">
        <f t="shared" si="0"/>
        <v>2931</v>
      </c>
      <c r="E12" s="127">
        <f t="shared" si="1"/>
        <v>2356</v>
      </c>
      <c r="F12" s="127">
        <f t="shared" si="2"/>
        <v>575</v>
      </c>
      <c r="G12" s="127">
        <f t="shared" si="3"/>
        <v>2925</v>
      </c>
      <c r="H12" s="79">
        <v>2353</v>
      </c>
      <c r="I12" s="79">
        <v>572</v>
      </c>
      <c r="J12" s="127">
        <f t="shared" si="4"/>
        <v>6</v>
      </c>
      <c r="K12" s="79">
        <v>3</v>
      </c>
      <c r="L12" s="79">
        <v>3</v>
      </c>
    </row>
    <row r="13" spans="2:12" ht="22.5" customHeight="1">
      <c r="B13" s="59" t="s">
        <v>51</v>
      </c>
      <c r="C13" s="62" t="s">
        <v>52</v>
      </c>
      <c r="D13" s="127">
        <f t="shared" si="0"/>
        <v>194</v>
      </c>
      <c r="E13" s="127">
        <f t="shared" si="1"/>
        <v>168</v>
      </c>
      <c r="F13" s="127">
        <f t="shared" si="2"/>
        <v>26</v>
      </c>
      <c r="G13" s="127">
        <f t="shared" si="3"/>
        <v>192</v>
      </c>
      <c r="H13" s="79">
        <v>167</v>
      </c>
      <c r="I13" s="79">
        <v>25</v>
      </c>
      <c r="J13" s="127">
        <f t="shared" si="4"/>
        <v>2</v>
      </c>
      <c r="K13" s="79">
        <v>1</v>
      </c>
      <c r="L13" s="79">
        <v>1</v>
      </c>
    </row>
    <row r="14" spans="2:12" ht="28.5" customHeight="1">
      <c r="B14" s="59" t="s">
        <v>53</v>
      </c>
      <c r="C14" s="63" t="s">
        <v>54</v>
      </c>
      <c r="D14" s="127">
        <f t="shared" si="0"/>
        <v>93</v>
      </c>
      <c r="E14" s="127">
        <f t="shared" si="1"/>
        <v>83</v>
      </c>
      <c r="F14" s="127">
        <f t="shared" si="2"/>
        <v>10</v>
      </c>
      <c r="G14" s="127">
        <f t="shared" si="3"/>
        <v>93</v>
      </c>
      <c r="H14" s="79">
        <v>83</v>
      </c>
      <c r="I14" s="79">
        <v>10</v>
      </c>
      <c r="J14" s="127">
        <f t="shared" si="4"/>
        <v>0</v>
      </c>
      <c r="K14" s="79">
        <v>0</v>
      </c>
      <c r="L14" s="79">
        <v>0</v>
      </c>
    </row>
    <row r="15" spans="2:12" ht="22.5" customHeight="1">
      <c r="B15" s="64" t="s">
        <v>55</v>
      </c>
      <c r="C15" s="62" t="s">
        <v>56</v>
      </c>
      <c r="D15" s="127">
        <f t="shared" si="0"/>
        <v>25020</v>
      </c>
      <c r="E15" s="127">
        <f t="shared" si="1"/>
        <v>19677</v>
      </c>
      <c r="F15" s="127">
        <f t="shared" si="2"/>
        <v>5343</v>
      </c>
      <c r="G15" s="127">
        <f t="shared" si="3"/>
        <v>25020</v>
      </c>
      <c r="H15" s="79">
        <v>19677</v>
      </c>
      <c r="I15" s="79">
        <v>5343</v>
      </c>
      <c r="J15" s="127">
        <f t="shared" si="4"/>
        <v>0</v>
      </c>
      <c r="K15" s="79">
        <v>0</v>
      </c>
      <c r="L15" s="79">
        <v>0</v>
      </c>
    </row>
    <row r="16" spans="2:12" ht="28.5" customHeight="1">
      <c r="B16" s="64" t="s">
        <v>57</v>
      </c>
      <c r="C16" s="63" t="s">
        <v>58</v>
      </c>
      <c r="D16" s="127">
        <f t="shared" si="0"/>
        <v>7876</v>
      </c>
      <c r="E16" s="127">
        <f t="shared" si="1"/>
        <v>6173</v>
      </c>
      <c r="F16" s="127">
        <f t="shared" si="2"/>
        <v>1703</v>
      </c>
      <c r="G16" s="127">
        <f t="shared" si="3"/>
        <v>7876</v>
      </c>
      <c r="H16" s="79">
        <v>6173</v>
      </c>
      <c r="I16" s="79">
        <v>1703</v>
      </c>
      <c r="J16" s="127">
        <f t="shared" si="4"/>
        <v>0</v>
      </c>
      <c r="K16" s="79">
        <v>0</v>
      </c>
      <c r="L16" s="79">
        <v>0</v>
      </c>
    </row>
    <row r="17" spans="2:12" ht="22.5" customHeight="1">
      <c r="B17" s="65" t="s">
        <v>59</v>
      </c>
      <c r="C17" s="66" t="s">
        <v>60</v>
      </c>
      <c r="D17" s="127">
        <f t="shared" si="0"/>
        <v>4436</v>
      </c>
      <c r="E17" s="127">
        <f t="shared" si="1"/>
        <v>3520</v>
      </c>
      <c r="F17" s="127">
        <f t="shared" si="2"/>
        <v>916</v>
      </c>
      <c r="G17" s="127">
        <f t="shared" si="3"/>
        <v>4422</v>
      </c>
      <c r="H17" s="79">
        <v>3507</v>
      </c>
      <c r="I17" s="79">
        <v>915</v>
      </c>
      <c r="J17" s="127">
        <f t="shared" si="4"/>
        <v>14</v>
      </c>
      <c r="K17" s="79">
        <v>13</v>
      </c>
      <c r="L17" s="79">
        <v>1</v>
      </c>
    </row>
    <row r="18" spans="2:12" ht="22.5" customHeight="1">
      <c r="B18" s="76"/>
      <c r="C18" s="151" t="s">
        <v>3</v>
      </c>
      <c r="D18" s="152">
        <f t="shared" ref="D18:L18" si="5">SUM(D7:D17)</f>
        <v>43477</v>
      </c>
      <c r="E18" s="152">
        <f t="shared" si="5"/>
        <v>34752</v>
      </c>
      <c r="F18" s="152">
        <f t="shared" si="5"/>
        <v>8725</v>
      </c>
      <c r="G18" s="152">
        <f t="shared" si="5"/>
        <v>43366</v>
      </c>
      <c r="H18" s="152">
        <f t="shared" si="5"/>
        <v>34652</v>
      </c>
      <c r="I18" s="152">
        <f t="shared" si="5"/>
        <v>8714</v>
      </c>
      <c r="J18" s="152">
        <f t="shared" si="5"/>
        <v>111</v>
      </c>
      <c r="K18" s="152">
        <f t="shared" si="5"/>
        <v>100</v>
      </c>
      <c r="L18" s="152">
        <f t="shared" si="5"/>
        <v>11</v>
      </c>
    </row>
    <row r="19" spans="2:12">
      <c r="B19" s="68"/>
    </row>
    <row r="20" spans="2:12" s="87" customFormat="1">
      <c r="B20" s="167" t="s">
        <v>112</v>
      </c>
    </row>
    <row r="21" spans="2:12" s="87" customFormat="1" ht="15.6" customHeight="1">
      <c r="B21" s="3" t="s">
        <v>83</v>
      </c>
    </row>
    <row r="22" spans="2:12" s="87" customFormat="1">
      <c r="B22" s="87" t="s">
        <v>84</v>
      </c>
    </row>
    <row r="23" spans="2:12" s="87" customFormat="1">
      <c r="B23" s="87" t="s">
        <v>109</v>
      </c>
    </row>
    <row r="24" spans="2:12" s="87" customFormat="1">
      <c r="B24" s="87" t="s">
        <v>110</v>
      </c>
    </row>
    <row r="25" spans="2:12" ht="13.5" thickBot="1">
      <c r="B25" s="68"/>
    </row>
    <row r="26" spans="2:12" ht="17.25" customHeight="1" thickTop="1">
      <c r="B26" s="70" t="str">
        <f>Α1!B47</f>
        <v>(Τελευταία Ενημέρωση: 12/06/2019)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2:12" ht="5.45" customHeight="1"/>
    <row r="28" spans="2:12" ht="17.25" customHeight="1">
      <c r="B28" s="74" t="str">
        <f>Α1!B49</f>
        <v>COPYRIGHT © :2019,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Stavros Tsouderos</cp:lastModifiedBy>
  <cp:lastPrinted>2019-02-19T12:14:46Z</cp:lastPrinted>
  <dcterms:created xsi:type="dcterms:W3CDTF">2014-12-09T08:37:19Z</dcterms:created>
  <dcterms:modified xsi:type="dcterms:W3CDTF">2024-10-15T05:28:45Z</dcterms:modified>
</cp:coreProperties>
</file>