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FFICE FILES\PSI\DATASETS\2201 - ΥΠΟΥΡΓΕΙΟ ΥΓΕΙΑΣ\Επιδημιολογικές Μελέτες\"/>
    </mc:Choice>
  </mc:AlternateContent>
  <bookViews>
    <workbookView xWindow="0" yWindow="0" windowWidth="17250" windowHeight="5745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6" l="1"/>
  <c r="D3" i="16"/>
  <c r="D4" i="16"/>
  <c r="D6" i="16"/>
  <c r="D7" i="16"/>
  <c r="D8" i="16"/>
  <c r="D9" i="16"/>
  <c r="D10" i="16"/>
  <c r="D11" i="16"/>
  <c r="D12" i="16"/>
  <c r="D13" i="16"/>
  <c r="D5" i="16"/>
  <c r="K3" i="2" l="1"/>
  <c r="K4" i="2"/>
  <c r="K5" i="2"/>
  <c r="K6" i="2"/>
  <c r="K7" i="2"/>
  <c r="K2" i="2"/>
  <c r="L9" i="2"/>
  <c r="E9" i="2"/>
  <c r="F6" i="2" s="1"/>
  <c r="G9" i="2"/>
  <c r="H5" i="2" s="1"/>
  <c r="I9" i="2"/>
  <c r="K9" i="2" s="1"/>
  <c r="C9" i="2"/>
  <c r="D6" i="2" s="1"/>
  <c r="J7" i="2" l="1"/>
  <c r="J8" i="2"/>
  <c r="J4" i="2"/>
  <c r="J3" i="2"/>
  <c r="J5" i="2"/>
  <c r="J2" i="2"/>
  <c r="J6" i="2"/>
  <c r="H2" i="2"/>
  <c r="H6" i="2"/>
  <c r="H7" i="2"/>
  <c r="H3" i="2"/>
  <c r="H4" i="2"/>
  <c r="H8" i="2"/>
  <c r="F7" i="2"/>
  <c r="F4" i="2"/>
  <c r="F3" i="2"/>
  <c r="F8" i="2"/>
  <c r="F5" i="2"/>
  <c r="F2" i="2"/>
  <c r="D2" i="2"/>
  <c r="D5" i="2"/>
  <c r="D8" i="2"/>
  <c r="D4" i="2"/>
  <c r="D7" i="2"/>
  <c r="D3" i="2"/>
  <c r="E3" i="15"/>
  <c r="E4" i="15"/>
  <c r="E5" i="15"/>
  <c r="E6" i="15"/>
  <c r="E7" i="15"/>
  <c r="E8" i="15"/>
  <c r="E2" i="15"/>
  <c r="D7" i="14"/>
  <c r="E7" i="14"/>
  <c r="F7" i="14"/>
  <c r="G7" i="14"/>
  <c r="C7" i="14"/>
  <c r="J9" i="2" l="1"/>
  <c r="H9" i="2"/>
  <c r="F9" i="2"/>
  <c r="D9" i="2"/>
  <c r="F11" i="13"/>
  <c r="G3" i="13"/>
  <c r="G4" i="13"/>
  <c r="G5" i="13"/>
  <c r="G6" i="13"/>
  <c r="G7" i="13"/>
  <c r="G8" i="13"/>
  <c r="G9" i="13"/>
  <c r="G10" i="13"/>
  <c r="G2" i="13"/>
  <c r="G3" i="12"/>
  <c r="G2" i="12"/>
  <c r="F4" i="12"/>
  <c r="D11" i="13"/>
  <c r="C11" i="13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1" i="13"/>
  <c r="G11" i="13"/>
  <c r="D11" i="4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G11" i="9" s="1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E3" i="4"/>
  <c r="E4" i="4"/>
  <c r="E5" i="4"/>
  <c r="E6" i="4"/>
  <c r="E7" i="4"/>
  <c r="E8" i="4"/>
  <c r="E9" i="4"/>
  <c r="E10" i="4"/>
  <c r="E2" i="4"/>
  <c r="C11" i="4"/>
  <c r="E11" i="4" s="1"/>
  <c r="D4" i="3"/>
  <c r="C4" i="3"/>
  <c r="E3" i="3"/>
  <c r="E2" i="3"/>
  <c r="E4" i="3" l="1"/>
</calcChain>
</file>

<file path=xl/sharedStrings.xml><?xml version="1.0" encoding="utf-8"?>
<sst xmlns="http://schemas.openxmlformats.org/spreadsheetml/2006/main" count="204" uniqueCount="84">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</sst>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topLeftCell="A148" workbookViewId="0">
      <selection activeCell="C156" sqref="C156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 s="4">
        <v>43999</v>
      </c>
      <c r="B110">
        <v>1</v>
      </c>
      <c r="C110">
        <v>0</v>
      </c>
      <c r="D110">
        <v>0</v>
      </c>
      <c r="E110">
        <v>0</v>
      </c>
    </row>
    <row r="111" spans="1:5" x14ac:dyDescent="0.25">
      <c r="A111" s="4">
        <v>44000</v>
      </c>
      <c r="B111">
        <v>0</v>
      </c>
      <c r="C111">
        <v>0</v>
      </c>
      <c r="D111">
        <v>1</v>
      </c>
      <c r="E111">
        <v>0</v>
      </c>
    </row>
    <row r="112" spans="1:5" x14ac:dyDescent="0.25">
      <c r="A112" s="4">
        <v>44001</v>
      </c>
      <c r="B112">
        <v>1</v>
      </c>
      <c r="C112">
        <v>1</v>
      </c>
      <c r="D112">
        <v>0</v>
      </c>
      <c r="E112">
        <v>0</v>
      </c>
    </row>
    <row r="113" spans="1:5" x14ac:dyDescent="0.25">
      <c r="A113" s="4">
        <v>44002</v>
      </c>
      <c r="B113">
        <v>1</v>
      </c>
      <c r="C113">
        <v>0</v>
      </c>
      <c r="D113">
        <v>0</v>
      </c>
      <c r="E113">
        <v>0</v>
      </c>
    </row>
    <row r="114" spans="1:5" x14ac:dyDescent="0.25">
      <c r="A114" s="4">
        <v>44003</v>
      </c>
      <c r="B114">
        <v>0</v>
      </c>
      <c r="C114">
        <v>1</v>
      </c>
      <c r="D114">
        <v>0</v>
      </c>
      <c r="E114">
        <v>0</v>
      </c>
    </row>
    <row r="115" spans="1:5" x14ac:dyDescent="0.25">
      <c r="A115" s="4">
        <v>44004</v>
      </c>
      <c r="B115">
        <v>1</v>
      </c>
      <c r="C115">
        <v>1</v>
      </c>
      <c r="D115">
        <v>0</v>
      </c>
      <c r="E115">
        <v>0</v>
      </c>
    </row>
    <row r="116" spans="1:5" x14ac:dyDescent="0.25">
      <c r="A116" s="4">
        <v>44005</v>
      </c>
      <c r="B116">
        <v>3</v>
      </c>
      <c r="C116">
        <v>2</v>
      </c>
      <c r="D116">
        <v>0</v>
      </c>
      <c r="E116">
        <v>0</v>
      </c>
    </row>
    <row r="117" spans="1:5" x14ac:dyDescent="0.25">
      <c r="A117" s="4">
        <v>44006</v>
      </c>
      <c r="B117">
        <v>0</v>
      </c>
      <c r="C117">
        <v>1</v>
      </c>
      <c r="D117">
        <v>0</v>
      </c>
      <c r="E117">
        <v>0</v>
      </c>
    </row>
    <row r="118" spans="1:5" x14ac:dyDescent="0.25">
      <c r="A118" s="4">
        <v>44007</v>
      </c>
      <c r="B118">
        <v>2</v>
      </c>
      <c r="C118">
        <v>1</v>
      </c>
      <c r="D118">
        <v>0</v>
      </c>
      <c r="E118">
        <v>0</v>
      </c>
    </row>
    <row r="119" spans="1:5" x14ac:dyDescent="0.25">
      <c r="A119" s="4">
        <v>44008</v>
      </c>
      <c r="B119">
        <v>0</v>
      </c>
      <c r="C119">
        <v>2</v>
      </c>
      <c r="D119">
        <v>0</v>
      </c>
      <c r="E119">
        <v>0</v>
      </c>
    </row>
    <row r="120" spans="1:5" x14ac:dyDescent="0.25">
      <c r="A120" s="4">
        <v>44009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 s="4">
        <v>44010</v>
      </c>
      <c r="B121">
        <v>2</v>
      </c>
      <c r="C121">
        <v>0</v>
      </c>
      <c r="D121">
        <v>0</v>
      </c>
      <c r="E121">
        <v>0</v>
      </c>
    </row>
    <row r="122" spans="1:5" x14ac:dyDescent="0.25">
      <c r="A122" s="4">
        <v>44011</v>
      </c>
      <c r="B122">
        <v>2</v>
      </c>
      <c r="C122">
        <v>4</v>
      </c>
      <c r="D122">
        <v>0</v>
      </c>
      <c r="E122">
        <v>0</v>
      </c>
    </row>
    <row r="123" spans="1:5" x14ac:dyDescent="0.25">
      <c r="A123" s="4">
        <v>44012</v>
      </c>
      <c r="B123">
        <v>0</v>
      </c>
      <c r="C123">
        <v>0</v>
      </c>
      <c r="D123">
        <v>0</v>
      </c>
      <c r="E123">
        <v>0</v>
      </c>
    </row>
    <row r="124" spans="1:5" x14ac:dyDescent="0.25">
      <c r="A124" s="4">
        <v>44013</v>
      </c>
      <c r="B124">
        <v>0</v>
      </c>
      <c r="C124">
        <v>1</v>
      </c>
      <c r="D124">
        <v>0</v>
      </c>
      <c r="E124">
        <v>0</v>
      </c>
    </row>
    <row r="125" spans="1:5" x14ac:dyDescent="0.25">
      <c r="A125" s="4">
        <v>44014</v>
      </c>
      <c r="B125">
        <v>1</v>
      </c>
      <c r="C125">
        <v>0</v>
      </c>
      <c r="D125">
        <v>0</v>
      </c>
      <c r="E125">
        <v>0</v>
      </c>
    </row>
    <row r="126" spans="1:5" x14ac:dyDescent="0.25">
      <c r="A126" s="4">
        <v>44015</v>
      </c>
      <c r="B126">
        <v>1</v>
      </c>
      <c r="C126">
        <v>0</v>
      </c>
      <c r="D126">
        <v>0</v>
      </c>
      <c r="E126">
        <v>0</v>
      </c>
    </row>
    <row r="127" spans="1:5" x14ac:dyDescent="0.25">
      <c r="A127" s="4">
        <v>44016</v>
      </c>
      <c r="B127">
        <v>3</v>
      </c>
      <c r="C127">
        <v>4</v>
      </c>
      <c r="D127">
        <v>0</v>
      </c>
      <c r="E127">
        <v>0</v>
      </c>
    </row>
    <row r="128" spans="1:5" x14ac:dyDescent="0.25">
      <c r="A128" s="4">
        <v>44017</v>
      </c>
      <c r="B128">
        <v>0</v>
      </c>
      <c r="C128">
        <v>1</v>
      </c>
      <c r="D128">
        <v>0</v>
      </c>
      <c r="E128">
        <v>0</v>
      </c>
    </row>
    <row r="129" spans="1:5" x14ac:dyDescent="0.25">
      <c r="A129" s="4">
        <v>44018</v>
      </c>
      <c r="B129">
        <v>2</v>
      </c>
      <c r="C129">
        <v>0</v>
      </c>
      <c r="D129">
        <v>0</v>
      </c>
      <c r="E129">
        <v>0</v>
      </c>
    </row>
    <row r="130" spans="1:5" x14ac:dyDescent="0.25">
      <c r="A130" s="4">
        <v>44019</v>
      </c>
      <c r="B130">
        <v>2</v>
      </c>
      <c r="C130">
        <v>3</v>
      </c>
      <c r="D130">
        <v>0</v>
      </c>
      <c r="E130">
        <v>0</v>
      </c>
    </row>
    <row r="131" spans="1:5" x14ac:dyDescent="0.25">
      <c r="A131" s="4">
        <v>44020</v>
      </c>
      <c r="B131">
        <v>2</v>
      </c>
      <c r="C131">
        <v>3</v>
      </c>
      <c r="D131">
        <v>0</v>
      </c>
      <c r="E131">
        <v>0</v>
      </c>
    </row>
    <row r="132" spans="1:5" x14ac:dyDescent="0.25">
      <c r="A132" s="4">
        <v>44021</v>
      </c>
      <c r="B132">
        <v>3</v>
      </c>
      <c r="C132">
        <v>2</v>
      </c>
      <c r="D132">
        <v>0</v>
      </c>
      <c r="E132">
        <v>0</v>
      </c>
    </row>
    <row r="133" spans="1:5" x14ac:dyDescent="0.25">
      <c r="A133" s="4">
        <v>44022</v>
      </c>
      <c r="B133">
        <v>8</v>
      </c>
      <c r="C133">
        <v>1</v>
      </c>
      <c r="D133">
        <v>0</v>
      </c>
      <c r="E133">
        <v>0</v>
      </c>
    </row>
    <row r="134" spans="1:5" x14ac:dyDescent="0.25">
      <c r="A134" s="4">
        <v>44023</v>
      </c>
      <c r="B134">
        <v>0</v>
      </c>
      <c r="C134">
        <v>8</v>
      </c>
      <c r="D134">
        <v>0</v>
      </c>
      <c r="E134">
        <v>0</v>
      </c>
    </row>
    <row r="135" spans="1:5" x14ac:dyDescent="0.25">
      <c r="A135" s="4">
        <v>44024</v>
      </c>
      <c r="B135">
        <v>1</v>
      </c>
      <c r="C135">
        <v>0</v>
      </c>
      <c r="D135">
        <v>0</v>
      </c>
      <c r="E135">
        <v>0</v>
      </c>
    </row>
    <row r="136" spans="1:5" x14ac:dyDescent="0.25">
      <c r="A136" s="4">
        <v>44025</v>
      </c>
      <c r="B136">
        <v>1</v>
      </c>
      <c r="C136">
        <v>1</v>
      </c>
      <c r="D136">
        <v>0</v>
      </c>
      <c r="E136">
        <v>0</v>
      </c>
    </row>
    <row r="137" spans="1:5" x14ac:dyDescent="0.25">
      <c r="A137" s="4">
        <v>44026</v>
      </c>
      <c r="B137">
        <v>1</v>
      </c>
      <c r="C137">
        <v>2</v>
      </c>
      <c r="D137">
        <v>0</v>
      </c>
      <c r="E137">
        <v>0</v>
      </c>
    </row>
    <row r="138" spans="1:5" x14ac:dyDescent="0.25">
      <c r="A138" s="4">
        <v>44027</v>
      </c>
      <c r="B138">
        <v>7</v>
      </c>
      <c r="C138">
        <v>5</v>
      </c>
      <c r="D138">
        <v>0</v>
      </c>
      <c r="E138">
        <v>0</v>
      </c>
    </row>
    <row r="139" spans="1:5" x14ac:dyDescent="0.25">
      <c r="A139" s="4">
        <v>44028</v>
      </c>
      <c r="B139">
        <v>0</v>
      </c>
      <c r="C139">
        <v>3</v>
      </c>
      <c r="D139">
        <v>0</v>
      </c>
      <c r="E139">
        <v>0</v>
      </c>
    </row>
    <row r="140" spans="1:5" x14ac:dyDescent="0.25">
      <c r="A140" s="4">
        <v>44029</v>
      </c>
      <c r="B140">
        <v>5</v>
      </c>
      <c r="C140">
        <v>5</v>
      </c>
      <c r="D140">
        <v>0</v>
      </c>
      <c r="E140">
        <v>0</v>
      </c>
    </row>
    <row r="141" spans="1:5" x14ac:dyDescent="0.25">
      <c r="A141" s="4">
        <v>44030</v>
      </c>
      <c r="B141">
        <v>1</v>
      </c>
      <c r="C141">
        <v>1</v>
      </c>
      <c r="D141">
        <v>0</v>
      </c>
      <c r="E141">
        <v>0</v>
      </c>
    </row>
    <row r="142" spans="1:5" x14ac:dyDescent="0.25">
      <c r="A142" s="4">
        <v>44031</v>
      </c>
      <c r="B142">
        <v>0</v>
      </c>
      <c r="C142">
        <v>0</v>
      </c>
      <c r="D142">
        <v>0</v>
      </c>
      <c r="E142">
        <v>0</v>
      </c>
    </row>
    <row r="143" spans="1:5" x14ac:dyDescent="0.25">
      <c r="A143" s="4">
        <v>44032</v>
      </c>
      <c r="B143">
        <v>2</v>
      </c>
      <c r="C143">
        <v>1</v>
      </c>
      <c r="D143">
        <v>0</v>
      </c>
      <c r="E143">
        <v>0</v>
      </c>
    </row>
    <row r="144" spans="1:5" x14ac:dyDescent="0.25">
      <c r="A144" s="4">
        <v>44033</v>
      </c>
      <c r="B144">
        <v>0</v>
      </c>
      <c r="C144">
        <v>1</v>
      </c>
      <c r="D144">
        <v>0</v>
      </c>
      <c r="E144">
        <v>0</v>
      </c>
    </row>
    <row r="145" spans="1:5" x14ac:dyDescent="0.25">
      <c r="A145" s="4">
        <v>44034</v>
      </c>
      <c r="B145">
        <v>5</v>
      </c>
      <c r="C145">
        <v>4</v>
      </c>
      <c r="D145">
        <v>0</v>
      </c>
      <c r="E145">
        <v>0</v>
      </c>
    </row>
    <row r="146" spans="1:5" x14ac:dyDescent="0.25">
      <c r="A146" s="4">
        <v>44035</v>
      </c>
      <c r="B146">
        <v>2</v>
      </c>
      <c r="C146">
        <v>3</v>
      </c>
      <c r="D146">
        <v>0</v>
      </c>
      <c r="E146">
        <v>0</v>
      </c>
    </row>
    <row r="147" spans="1:5" x14ac:dyDescent="0.25">
      <c r="A147" s="4">
        <v>44036</v>
      </c>
      <c r="B147">
        <v>9</v>
      </c>
      <c r="C147">
        <v>7</v>
      </c>
      <c r="D147">
        <v>0</v>
      </c>
      <c r="E147">
        <v>0</v>
      </c>
    </row>
    <row r="148" spans="1:5" x14ac:dyDescent="0.25">
      <c r="A148" s="4">
        <v>44037</v>
      </c>
      <c r="B148">
        <v>3</v>
      </c>
      <c r="C148">
        <v>2</v>
      </c>
      <c r="D148">
        <v>0</v>
      </c>
      <c r="E148">
        <v>0</v>
      </c>
    </row>
    <row r="149" spans="1:5" x14ac:dyDescent="0.25">
      <c r="A149" s="4">
        <v>44038</v>
      </c>
      <c r="B149">
        <v>1</v>
      </c>
      <c r="C149">
        <v>2</v>
      </c>
      <c r="D149">
        <v>0</v>
      </c>
      <c r="E149">
        <v>0</v>
      </c>
    </row>
    <row r="150" spans="1:5" x14ac:dyDescent="0.25">
      <c r="A150" s="4">
        <v>44039</v>
      </c>
      <c r="B150">
        <v>2</v>
      </c>
      <c r="C150">
        <v>3</v>
      </c>
      <c r="D150">
        <v>0</v>
      </c>
      <c r="E150">
        <v>0</v>
      </c>
    </row>
    <row r="151" spans="1:5" x14ac:dyDescent="0.25">
      <c r="A151" s="4">
        <v>44040</v>
      </c>
      <c r="B151">
        <v>4</v>
      </c>
      <c r="C151">
        <v>5</v>
      </c>
      <c r="D151">
        <v>0</v>
      </c>
      <c r="E151">
        <v>0</v>
      </c>
    </row>
    <row r="152" spans="1:5" x14ac:dyDescent="0.25">
      <c r="A152" s="4">
        <v>44041</v>
      </c>
      <c r="B152">
        <v>9</v>
      </c>
      <c r="C152">
        <v>17</v>
      </c>
      <c r="D152">
        <v>0</v>
      </c>
      <c r="E152">
        <v>0</v>
      </c>
    </row>
    <row r="153" spans="1:5" x14ac:dyDescent="0.25">
      <c r="A153" s="4">
        <v>44042</v>
      </c>
      <c r="B153">
        <v>32</v>
      </c>
      <c r="C153">
        <v>20</v>
      </c>
      <c r="D153">
        <v>0</v>
      </c>
      <c r="E153">
        <v>0</v>
      </c>
    </row>
    <row r="154" spans="1:5" x14ac:dyDescent="0.25">
      <c r="A154" s="4">
        <v>44043</v>
      </c>
      <c r="B154">
        <v>20</v>
      </c>
      <c r="C154">
        <v>14</v>
      </c>
      <c r="D154">
        <v>0</v>
      </c>
      <c r="E154">
        <v>0</v>
      </c>
    </row>
    <row r="155" spans="1:5" x14ac:dyDescent="0.25">
      <c r="A155" s="4">
        <v>44044</v>
      </c>
      <c r="B155">
        <v>14</v>
      </c>
      <c r="C155">
        <v>29</v>
      </c>
      <c r="D155">
        <v>0</v>
      </c>
      <c r="E155">
        <v>0</v>
      </c>
    </row>
    <row r="156" spans="1:5" x14ac:dyDescent="0.25">
      <c r="A156" s="4">
        <v>44045</v>
      </c>
      <c r="B156">
        <v>12</v>
      </c>
      <c r="C156">
        <v>5</v>
      </c>
      <c r="D156">
        <v>1</v>
      </c>
      <c r="E156">
        <v>0</v>
      </c>
    </row>
    <row r="157" spans="1:5" x14ac:dyDescent="0.25">
      <c r="A157" s="4">
        <v>44046</v>
      </c>
      <c r="B157">
        <v>18</v>
      </c>
      <c r="C157">
        <v>24</v>
      </c>
      <c r="D157">
        <v>0</v>
      </c>
      <c r="E157">
        <v>0</v>
      </c>
    </row>
    <row r="158" spans="1:5" x14ac:dyDescent="0.25">
      <c r="A158" s="4">
        <v>44047</v>
      </c>
      <c r="B158">
        <v>14</v>
      </c>
      <c r="C158">
        <v>12</v>
      </c>
      <c r="D158">
        <v>0</v>
      </c>
      <c r="E158">
        <v>0</v>
      </c>
    </row>
    <row r="159" spans="1:5" x14ac:dyDescent="0.25">
      <c r="A159" s="4">
        <v>44048</v>
      </c>
      <c r="B159">
        <v>19</v>
      </c>
      <c r="C159">
        <v>12</v>
      </c>
      <c r="D159">
        <v>0</v>
      </c>
      <c r="E159">
        <v>0</v>
      </c>
    </row>
    <row r="160" spans="1:5" x14ac:dyDescent="0.25">
      <c r="A160" s="4">
        <v>44049</v>
      </c>
      <c r="B160">
        <v>8</v>
      </c>
      <c r="C160">
        <v>17</v>
      </c>
      <c r="D160">
        <v>0</v>
      </c>
      <c r="E160">
        <v>0</v>
      </c>
    </row>
    <row r="161" spans="1:5" x14ac:dyDescent="0.25">
      <c r="A161" s="4">
        <v>44050</v>
      </c>
      <c r="B161">
        <v>11</v>
      </c>
      <c r="C161">
        <v>6</v>
      </c>
      <c r="D161">
        <v>0</v>
      </c>
      <c r="E161">
        <v>0</v>
      </c>
    </row>
    <row r="162" spans="1:5" x14ac:dyDescent="0.25">
      <c r="A162" s="4">
        <v>44051</v>
      </c>
      <c r="B162">
        <v>6</v>
      </c>
      <c r="C162">
        <v>14</v>
      </c>
      <c r="D162">
        <v>0</v>
      </c>
      <c r="E162">
        <v>0</v>
      </c>
    </row>
    <row r="163" spans="1:5" x14ac:dyDescent="0.25">
      <c r="A163" s="4">
        <v>44052</v>
      </c>
      <c r="B163">
        <v>7</v>
      </c>
      <c r="C163">
        <v>4</v>
      </c>
      <c r="D163">
        <v>0</v>
      </c>
      <c r="E163">
        <v>0</v>
      </c>
    </row>
    <row r="164" spans="1:5" x14ac:dyDescent="0.25">
      <c r="A164" s="4">
        <v>44053</v>
      </c>
      <c r="B164">
        <v>25</v>
      </c>
      <c r="C164">
        <v>20</v>
      </c>
      <c r="D164">
        <v>0</v>
      </c>
      <c r="E164">
        <v>0</v>
      </c>
    </row>
    <row r="165" spans="1:5" x14ac:dyDescent="0.25">
      <c r="A165" s="4">
        <v>44054</v>
      </c>
      <c r="B165">
        <v>2</v>
      </c>
      <c r="C165">
        <v>14</v>
      </c>
      <c r="D165">
        <v>0</v>
      </c>
      <c r="E165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:XFD11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44054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44054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44054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44054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44054</v>
      </c>
      <c r="B6" t="s">
        <v>17</v>
      </c>
      <c r="C6">
        <v>1</v>
      </c>
      <c r="D6" s="3">
        <f t="shared" si="0"/>
        <v>3.7037037037037033</v>
      </c>
    </row>
    <row r="7" spans="1:4" x14ac:dyDescent="0.25">
      <c r="A7" s="5">
        <v>44054</v>
      </c>
      <c r="B7" t="s">
        <v>18</v>
      </c>
      <c r="C7">
        <v>2</v>
      </c>
      <c r="D7" s="3">
        <f t="shared" si="0"/>
        <v>7.4074074074074066</v>
      </c>
    </row>
    <row r="8" spans="1:4" x14ac:dyDescent="0.25">
      <c r="A8" s="5">
        <v>44054</v>
      </c>
      <c r="B8" t="s">
        <v>19</v>
      </c>
      <c r="C8">
        <v>8</v>
      </c>
      <c r="D8" s="3">
        <f t="shared" si="0"/>
        <v>29.629629629629626</v>
      </c>
    </row>
    <row r="9" spans="1:4" x14ac:dyDescent="0.25">
      <c r="A9" s="5">
        <v>44054</v>
      </c>
      <c r="B9" t="s">
        <v>20</v>
      </c>
      <c r="C9">
        <v>11</v>
      </c>
      <c r="D9" s="3">
        <f t="shared" si="0"/>
        <v>40.74074074074074</v>
      </c>
    </row>
    <row r="10" spans="1:4" x14ac:dyDescent="0.25">
      <c r="A10" s="5">
        <v>44054</v>
      </c>
      <c r="B10" t="s">
        <v>21</v>
      </c>
      <c r="C10">
        <v>5</v>
      </c>
      <c r="D10" s="3">
        <f t="shared" si="0"/>
        <v>18.518518518518519</v>
      </c>
    </row>
    <row r="11" spans="1:4" x14ac:dyDescent="0.25">
      <c r="A11" s="5">
        <v>44054</v>
      </c>
      <c r="B11" t="s">
        <v>12</v>
      </c>
      <c r="C11">
        <f>SUM(C2:C10)</f>
        <v>27</v>
      </c>
      <c r="D11" s="3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2" sqref="A2:XFD8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44054</v>
      </c>
      <c r="B2" t="s">
        <v>35</v>
      </c>
      <c r="C2">
        <v>3</v>
      </c>
      <c r="D2" s="3">
        <f>C2/SUM($C$2:$C$7)*100</f>
        <v>11.111111111111111</v>
      </c>
    </row>
    <row r="3" spans="1:4" x14ac:dyDescent="0.25">
      <c r="A3" s="5">
        <v>44054</v>
      </c>
      <c r="B3" t="s">
        <v>36</v>
      </c>
      <c r="C3">
        <v>10</v>
      </c>
      <c r="D3" s="3">
        <f t="shared" ref="D3:D8" si="0">C3/SUM($C$2:$C$7)*100</f>
        <v>37.037037037037038</v>
      </c>
    </row>
    <row r="4" spans="1:4" x14ac:dyDescent="0.25">
      <c r="A4" s="5">
        <v>44054</v>
      </c>
      <c r="B4" t="s">
        <v>38</v>
      </c>
      <c r="C4">
        <v>2</v>
      </c>
      <c r="D4" s="3">
        <f t="shared" si="0"/>
        <v>7.4074074074074066</v>
      </c>
    </row>
    <row r="5" spans="1:4" x14ac:dyDescent="0.25">
      <c r="A5" s="5">
        <v>44054</v>
      </c>
      <c r="B5" t="s">
        <v>39</v>
      </c>
      <c r="C5">
        <v>4</v>
      </c>
      <c r="D5" s="3">
        <f t="shared" si="0"/>
        <v>14.814814814814813</v>
      </c>
    </row>
    <row r="6" spans="1:4" x14ac:dyDescent="0.25">
      <c r="A6" s="5">
        <v>44054</v>
      </c>
      <c r="B6" t="s">
        <v>40</v>
      </c>
      <c r="C6">
        <v>8</v>
      </c>
      <c r="D6" s="3">
        <f t="shared" si="0"/>
        <v>29.629629629629626</v>
      </c>
    </row>
    <row r="7" spans="1:4" x14ac:dyDescent="0.25">
      <c r="A7" s="5">
        <v>44054</v>
      </c>
      <c r="B7" t="s">
        <v>41</v>
      </c>
      <c r="C7">
        <v>0</v>
      </c>
      <c r="D7" s="3">
        <f t="shared" si="0"/>
        <v>0</v>
      </c>
    </row>
    <row r="8" spans="1:4" x14ac:dyDescent="0.25">
      <c r="A8" s="5">
        <v>44054</v>
      </c>
      <c r="B8" t="s">
        <v>12</v>
      </c>
      <c r="C8">
        <f>SUM(C2:C7)</f>
        <v>27</v>
      </c>
      <c r="D8" s="3">
        <f t="shared" si="0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</cols>
  <sheetData>
    <row r="1" spans="1:4" x14ac:dyDescent="0.25">
      <c r="A1" s="7" t="s">
        <v>0</v>
      </c>
      <c r="B1" s="7" t="s">
        <v>64</v>
      </c>
      <c r="C1" s="7" t="s">
        <v>22</v>
      </c>
      <c r="D1" s="7" t="s">
        <v>23</v>
      </c>
    </row>
    <row r="2" spans="1:4" x14ac:dyDescent="0.25">
      <c r="A2" s="5">
        <v>44054</v>
      </c>
      <c r="B2" t="s">
        <v>78</v>
      </c>
      <c r="C2" s="9">
        <v>3</v>
      </c>
      <c r="D2" s="3">
        <f t="shared" ref="D2:D4" si="0">C2/SUM(C$2:C$4)*100</f>
        <v>11.111111111111111</v>
      </c>
    </row>
    <row r="3" spans="1:4" x14ac:dyDescent="0.25">
      <c r="A3" s="5">
        <v>44054</v>
      </c>
      <c r="B3" t="s">
        <v>55</v>
      </c>
      <c r="C3">
        <v>23</v>
      </c>
      <c r="D3" s="3">
        <f t="shared" si="0"/>
        <v>85.18518518518519</v>
      </c>
    </row>
    <row r="4" spans="1:4" x14ac:dyDescent="0.25">
      <c r="A4" s="5">
        <v>44054</v>
      </c>
      <c r="B4" t="s">
        <v>79</v>
      </c>
      <c r="C4">
        <v>1</v>
      </c>
      <c r="D4" s="3">
        <f t="shared" si="0"/>
        <v>3.7037037037037033</v>
      </c>
    </row>
    <row r="5" spans="1:4" x14ac:dyDescent="0.25">
      <c r="A5" s="5">
        <v>44054</v>
      </c>
      <c r="B5" t="s">
        <v>56</v>
      </c>
      <c r="C5">
        <v>10</v>
      </c>
      <c r="D5" s="3">
        <f>C5/SUM(C$2:C$4)*100</f>
        <v>37.037037037037038</v>
      </c>
    </row>
    <row r="6" spans="1:4" x14ac:dyDescent="0.25">
      <c r="A6" s="5">
        <v>44054</v>
      </c>
      <c r="B6" t="s">
        <v>57</v>
      </c>
      <c r="C6">
        <v>8</v>
      </c>
      <c r="D6" s="3">
        <f t="shared" ref="D6:D13" si="1">C6/SUM(C$2:C$4)*100</f>
        <v>29.629629629629626</v>
      </c>
    </row>
    <row r="7" spans="1:4" x14ac:dyDescent="0.25">
      <c r="A7" s="5">
        <v>44054</v>
      </c>
      <c r="B7" t="s">
        <v>80</v>
      </c>
      <c r="C7">
        <v>12</v>
      </c>
      <c r="D7" s="3">
        <f t="shared" si="1"/>
        <v>44.444444444444443</v>
      </c>
    </row>
    <row r="8" spans="1:4" x14ac:dyDescent="0.25">
      <c r="A8" s="5">
        <v>44054</v>
      </c>
      <c r="B8" t="s">
        <v>59</v>
      </c>
      <c r="C8">
        <v>6</v>
      </c>
      <c r="D8" s="3">
        <f t="shared" si="1"/>
        <v>22.222222222222221</v>
      </c>
    </row>
    <row r="9" spans="1:4" x14ac:dyDescent="0.25">
      <c r="A9" s="5">
        <v>44054</v>
      </c>
      <c r="B9" t="s">
        <v>81</v>
      </c>
      <c r="C9">
        <v>4</v>
      </c>
      <c r="D9" s="3">
        <f t="shared" si="1"/>
        <v>14.814814814814813</v>
      </c>
    </row>
    <row r="10" spans="1:4" x14ac:dyDescent="0.25">
      <c r="A10" s="5">
        <v>44054</v>
      </c>
      <c r="B10" t="s">
        <v>82</v>
      </c>
      <c r="C10">
        <v>3</v>
      </c>
      <c r="D10" s="3">
        <f t="shared" si="1"/>
        <v>11.111111111111111</v>
      </c>
    </row>
    <row r="11" spans="1:4" x14ac:dyDescent="0.25">
      <c r="A11" s="5">
        <v>44054</v>
      </c>
      <c r="B11" t="s">
        <v>63</v>
      </c>
      <c r="C11">
        <v>0</v>
      </c>
      <c r="D11" s="3">
        <f t="shared" si="1"/>
        <v>0</v>
      </c>
    </row>
    <row r="12" spans="1:4" x14ac:dyDescent="0.25">
      <c r="A12" s="5">
        <v>44054</v>
      </c>
      <c r="B12" t="s">
        <v>62</v>
      </c>
      <c r="C12">
        <v>4</v>
      </c>
      <c r="D12" s="3">
        <f t="shared" si="1"/>
        <v>14.814814814814813</v>
      </c>
    </row>
    <row r="13" spans="1:4" x14ac:dyDescent="0.25">
      <c r="A13" s="5">
        <v>44054</v>
      </c>
      <c r="B13" t="s">
        <v>83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44054</v>
      </c>
      <c r="B2" t="s">
        <v>7</v>
      </c>
      <c r="C2">
        <v>23</v>
      </c>
      <c r="D2">
        <v>10</v>
      </c>
      <c r="E2" s="3">
        <f>D2/C2*100</f>
        <v>43.478260869565219</v>
      </c>
      <c r="F2">
        <v>13</v>
      </c>
      <c r="G2" s="3">
        <f>F2/C2*100</f>
        <v>56.521739130434781</v>
      </c>
    </row>
    <row r="3" spans="1:7" x14ac:dyDescent="0.25">
      <c r="A3" s="5">
        <v>44054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44054</v>
      </c>
      <c r="B4" t="s">
        <v>12</v>
      </c>
      <c r="C4">
        <v>32</v>
      </c>
      <c r="D4">
        <v>14</v>
      </c>
      <c r="E4" s="3">
        <f t="shared" si="0"/>
        <v>43.75</v>
      </c>
      <c r="F4">
        <v>18</v>
      </c>
      <c r="G4" s="3">
        <f t="shared" si="1"/>
        <v>56.25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XFD11"/>
    </sheetView>
  </sheetViews>
  <sheetFormatPr defaultRowHeight="15" x14ac:dyDescent="0.25"/>
  <cols>
    <col min="1" max="1" width="9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44054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44054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44054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44054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44054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44054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44054</v>
      </c>
      <c r="B8" t="s">
        <v>19</v>
      </c>
      <c r="C8">
        <v>10</v>
      </c>
      <c r="D8">
        <v>3</v>
      </c>
      <c r="E8" s="3">
        <f t="shared" si="1"/>
        <v>30</v>
      </c>
      <c r="F8">
        <v>7</v>
      </c>
      <c r="G8" s="3">
        <f t="shared" si="0"/>
        <v>70</v>
      </c>
    </row>
    <row r="9" spans="1:7" x14ac:dyDescent="0.25">
      <c r="A9" s="5">
        <v>44054</v>
      </c>
      <c r="B9" t="s">
        <v>20</v>
      </c>
      <c r="C9">
        <v>9</v>
      </c>
      <c r="D9">
        <v>2</v>
      </c>
      <c r="E9" s="3">
        <f t="shared" si="1"/>
        <v>22.222222222222221</v>
      </c>
      <c r="F9">
        <v>7</v>
      </c>
      <c r="G9" s="3">
        <f t="shared" si="0"/>
        <v>77.777777777777786</v>
      </c>
    </row>
    <row r="10" spans="1:7" x14ac:dyDescent="0.25">
      <c r="A10" s="5">
        <v>44054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44054</v>
      </c>
      <c r="B11" t="s">
        <v>12</v>
      </c>
      <c r="C11">
        <f>SUM(C2:C10)</f>
        <v>32</v>
      </c>
      <c r="D11">
        <f>SUM(D2:D10)</f>
        <v>14</v>
      </c>
      <c r="E11" s="3">
        <f t="shared" si="1"/>
        <v>43.75</v>
      </c>
      <c r="F11">
        <f>SUM(F2:F10)</f>
        <v>18</v>
      </c>
      <c r="G11" s="3">
        <f t="shared" si="0"/>
        <v>56.25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:XFD8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44054</v>
      </c>
      <c r="B2" t="s">
        <v>48</v>
      </c>
      <c r="C2">
        <v>29</v>
      </c>
      <c r="D2">
        <v>13</v>
      </c>
      <c r="E2" s="3">
        <f>D2/C2*100</f>
        <v>44.827586206896555</v>
      </c>
      <c r="F2">
        <v>16</v>
      </c>
      <c r="G2" s="3">
        <f>F2/C2*100</f>
        <v>55.172413793103445</v>
      </c>
    </row>
    <row r="3" spans="1:7" x14ac:dyDescent="0.25">
      <c r="A3" s="5">
        <v>44054</v>
      </c>
      <c r="B3" t="s">
        <v>49</v>
      </c>
      <c r="C3">
        <v>16</v>
      </c>
      <c r="D3">
        <v>7</v>
      </c>
      <c r="E3" s="3">
        <f t="shared" ref="E3:E8" si="0">D3/C3*100</f>
        <v>43.75</v>
      </c>
      <c r="F3">
        <v>9</v>
      </c>
      <c r="G3" s="3">
        <f t="shared" ref="G3:G8" si="1">F3/C3*100</f>
        <v>56.25</v>
      </c>
    </row>
    <row r="4" spans="1:7" x14ac:dyDescent="0.25">
      <c r="A4" s="5">
        <v>44054</v>
      </c>
      <c r="B4" t="s">
        <v>50</v>
      </c>
      <c r="C4">
        <v>16</v>
      </c>
      <c r="D4">
        <v>8</v>
      </c>
      <c r="E4" s="3">
        <f t="shared" si="0"/>
        <v>50</v>
      </c>
      <c r="F4">
        <v>8</v>
      </c>
      <c r="G4" s="3">
        <f t="shared" si="1"/>
        <v>50</v>
      </c>
    </row>
    <row r="5" spans="1:7" x14ac:dyDescent="0.25">
      <c r="A5" s="5">
        <v>44054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44054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44054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44054</v>
      </c>
      <c r="B8" t="s">
        <v>54</v>
      </c>
      <c r="C8">
        <v>10</v>
      </c>
      <c r="D8">
        <v>3</v>
      </c>
      <c r="E8" s="3">
        <f t="shared" si="0"/>
        <v>30</v>
      </c>
      <c r="F8">
        <v>7</v>
      </c>
      <c r="G8" s="3">
        <f t="shared" si="1"/>
        <v>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:XFD10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44054</v>
      </c>
      <c r="B2" t="s">
        <v>55</v>
      </c>
      <c r="C2">
        <v>23</v>
      </c>
      <c r="D2">
        <v>8</v>
      </c>
      <c r="E2" s="3">
        <f>D2/C2*100</f>
        <v>34.782608695652172</v>
      </c>
      <c r="F2">
        <v>15</v>
      </c>
      <c r="G2" s="3">
        <f>F2/C2*100</f>
        <v>65.217391304347828</v>
      </c>
    </row>
    <row r="3" spans="1:7" x14ac:dyDescent="0.25">
      <c r="A3" s="5">
        <v>44054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44054</v>
      </c>
      <c r="B4" t="s">
        <v>57</v>
      </c>
      <c r="C4">
        <v>11</v>
      </c>
      <c r="D4">
        <v>5</v>
      </c>
      <c r="E4" s="3">
        <f t="shared" si="0"/>
        <v>45.454545454545453</v>
      </c>
      <c r="F4">
        <v>6</v>
      </c>
      <c r="G4" s="3">
        <f t="shared" si="1"/>
        <v>54.54545454545454</v>
      </c>
    </row>
    <row r="5" spans="1:7" x14ac:dyDescent="0.25">
      <c r="A5" s="5">
        <v>44054</v>
      </c>
      <c r="B5" t="s">
        <v>58</v>
      </c>
      <c r="C5">
        <v>9</v>
      </c>
      <c r="D5">
        <v>1</v>
      </c>
      <c r="E5" s="3">
        <f t="shared" si="0"/>
        <v>11.111111111111111</v>
      </c>
      <c r="F5">
        <v>8</v>
      </c>
      <c r="G5" s="3">
        <f t="shared" si="1"/>
        <v>88.888888888888886</v>
      </c>
    </row>
    <row r="6" spans="1:7" x14ac:dyDescent="0.25">
      <c r="A6" s="5">
        <v>44054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44054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44054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44054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44054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44054</v>
      </c>
      <c r="B2" t="s">
        <v>7</v>
      </c>
      <c r="C2">
        <v>661</v>
      </c>
      <c r="D2">
        <v>274</v>
      </c>
      <c r="E2" s="3">
        <f t="shared" ref="E2:E4" si="0">D2/C2*100</f>
        <v>41.452344931921331</v>
      </c>
    </row>
    <row r="3" spans="1:5" x14ac:dyDescent="0.25">
      <c r="A3" s="5">
        <v>44054</v>
      </c>
      <c r="B3" t="s">
        <v>6</v>
      </c>
      <c r="C3">
        <v>617</v>
      </c>
      <c r="D3">
        <v>207</v>
      </c>
      <c r="E3" s="3">
        <f t="shared" si="0"/>
        <v>33.549432739059966</v>
      </c>
    </row>
    <row r="4" spans="1:5" x14ac:dyDescent="0.25">
      <c r="A4" s="5">
        <v>44054</v>
      </c>
      <c r="B4" t="s">
        <v>12</v>
      </c>
      <c r="C4">
        <f>SUM(C2:C3)</f>
        <v>1278</v>
      </c>
      <c r="D4">
        <f>SUM(D2:D3)</f>
        <v>481</v>
      </c>
      <c r="E4" s="3">
        <f t="shared" si="0"/>
        <v>37.636932707355243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:XFD11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44054</v>
      </c>
      <c r="B2" s="1" t="s">
        <v>13</v>
      </c>
      <c r="C2">
        <v>43</v>
      </c>
      <c r="D2">
        <v>21</v>
      </c>
      <c r="E2" s="3">
        <f>D2/C2*100</f>
        <v>48.837209302325576</v>
      </c>
    </row>
    <row r="3" spans="1:5" x14ac:dyDescent="0.25">
      <c r="A3" s="5">
        <v>44054</v>
      </c>
      <c r="B3" s="2" t="s">
        <v>14</v>
      </c>
      <c r="C3">
        <v>80</v>
      </c>
      <c r="D3">
        <v>34</v>
      </c>
      <c r="E3" s="3">
        <f t="shared" ref="E3:E11" si="0">D3/C3*100</f>
        <v>42.5</v>
      </c>
    </row>
    <row r="4" spans="1:5" x14ac:dyDescent="0.25">
      <c r="A4" s="5">
        <v>44054</v>
      </c>
      <c r="B4" s="1" t="s">
        <v>15</v>
      </c>
      <c r="C4">
        <v>239</v>
      </c>
      <c r="D4">
        <v>117</v>
      </c>
      <c r="E4" s="3">
        <f t="shared" si="0"/>
        <v>48.953974895397486</v>
      </c>
    </row>
    <row r="5" spans="1:5" x14ac:dyDescent="0.25">
      <c r="A5" s="5">
        <v>44054</v>
      </c>
      <c r="B5" s="1" t="s">
        <v>16</v>
      </c>
      <c r="C5">
        <v>248</v>
      </c>
      <c r="D5">
        <v>102</v>
      </c>
      <c r="E5" s="3">
        <f t="shared" si="0"/>
        <v>41.12903225806452</v>
      </c>
    </row>
    <row r="6" spans="1:5" x14ac:dyDescent="0.25">
      <c r="A6" s="5">
        <v>44054</v>
      </c>
      <c r="B6" s="1" t="s">
        <v>17</v>
      </c>
      <c r="C6">
        <v>206</v>
      </c>
      <c r="D6">
        <v>71</v>
      </c>
      <c r="E6" s="3">
        <f t="shared" si="0"/>
        <v>34.466019417475728</v>
      </c>
    </row>
    <row r="7" spans="1:5" x14ac:dyDescent="0.25">
      <c r="A7" s="5">
        <v>44054</v>
      </c>
      <c r="B7" s="1" t="s">
        <v>18</v>
      </c>
      <c r="C7">
        <v>205</v>
      </c>
      <c r="D7">
        <v>63</v>
      </c>
      <c r="E7" s="3">
        <f t="shared" si="0"/>
        <v>30.73170731707317</v>
      </c>
    </row>
    <row r="8" spans="1:5" x14ac:dyDescent="0.25">
      <c r="A8" s="5">
        <v>44054</v>
      </c>
      <c r="B8" s="1" t="s">
        <v>19</v>
      </c>
      <c r="C8">
        <v>133</v>
      </c>
      <c r="D8">
        <v>31</v>
      </c>
      <c r="E8" s="3">
        <f t="shared" si="0"/>
        <v>23.308270676691727</v>
      </c>
    </row>
    <row r="9" spans="1:5" x14ac:dyDescent="0.25">
      <c r="A9" s="5">
        <v>44054</v>
      </c>
      <c r="B9" s="1" t="s">
        <v>20</v>
      </c>
      <c r="C9">
        <v>92</v>
      </c>
      <c r="D9">
        <v>32</v>
      </c>
      <c r="E9" s="3">
        <f t="shared" si="0"/>
        <v>34.782608695652172</v>
      </c>
    </row>
    <row r="10" spans="1:5" x14ac:dyDescent="0.25">
      <c r="A10" s="5">
        <v>44054</v>
      </c>
      <c r="B10" s="1" t="s">
        <v>21</v>
      </c>
      <c r="C10">
        <v>32</v>
      </c>
      <c r="D10">
        <v>10</v>
      </c>
      <c r="E10" s="3">
        <f t="shared" si="0"/>
        <v>31.25</v>
      </c>
    </row>
    <row r="11" spans="1:5" x14ac:dyDescent="0.25">
      <c r="A11" s="5">
        <v>44054</v>
      </c>
      <c r="B11" t="s">
        <v>12</v>
      </c>
      <c r="C11">
        <f>SUM(C2:C10)</f>
        <v>1278</v>
      </c>
      <c r="D11">
        <f>SUM(D2:D10)</f>
        <v>481</v>
      </c>
      <c r="E11" s="3">
        <f t="shared" si="0"/>
        <v>37.636932707355243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2" sqref="A2:XFD9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44054</v>
      </c>
      <c r="B2" t="s">
        <v>35</v>
      </c>
      <c r="C2">
        <v>67</v>
      </c>
      <c r="D2" s="3">
        <f>C2/C$9*100</f>
        <v>5.2425665101721437</v>
      </c>
      <c r="E2">
        <v>22</v>
      </c>
      <c r="F2" s="3">
        <f>E2/E$9*100</f>
        <v>8.3333333333333321</v>
      </c>
      <c r="G2">
        <v>9</v>
      </c>
      <c r="H2" s="3">
        <f>G2/G$9*100</f>
        <v>5.6603773584905666</v>
      </c>
      <c r="I2">
        <v>36</v>
      </c>
      <c r="J2" s="3">
        <f>I2/I$9*100</f>
        <v>4.2105263157894735</v>
      </c>
      <c r="K2" s="3">
        <f>I2/L2*100000</f>
        <v>74.68879668049793</v>
      </c>
      <c r="L2">
        <v>48200</v>
      </c>
    </row>
    <row r="3" spans="1:12" x14ac:dyDescent="0.25">
      <c r="A3" s="5">
        <v>44054</v>
      </c>
      <c r="B3" t="s">
        <v>36</v>
      </c>
      <c r="C3">
        <v>323</v>
      </c>
      <c r="D3" s="3">
        <f t="shared" ref="D3:F8" si="0">C3/C$9*100</f>
        <v>25.273865414710485</v>
      </c>
      <c r="E3">
        <v>32</v>
      </c>
      <c r="F3" s="3">
        <f t="shared" si="0"/>
        <v>12.121212121212121</v>
      </c>
      <c r="G3">
        <v>55</v>
      </c>
      <c r="H3" s="3">
        <f t="shared" ref="H3:J3" si="1">G3/G$9*100</f>
        <v>34.591194968553459</v>
      </c>
      <c r="I3">
        <v>236</v>
      </c>
      <c r="J3" s="3">
        <f t="shared" si="1"/>
        <v>27.602339181286549</v>
      </c>
      <c r="K3" s="3">
        <f t="shared" ref="K3:K9" si="2">I3/L3*100000</f>
        <v>160.54421768707482</v>
      </c>
      <c r="L3">
        <v>147000</v>
      </c>
    </row>
    <row r="4" spans="1:12" x14ac:dyDescent="0.25">
      <c r="A4" s="5">
        <v>44054</v>
      </c>
      <c r="B4" t="s">
        <v>37</v>
      </c>
      <c r="C4">
        <v>157</v>
      </c>
      <c r="D4" s="3">
        <f t="shared" si="0"/>
        <v>12.284820031298905</v>
      </c>
      <c r="E4">
        <v>11</v>
      </c>
      <c r="F4" s="3">
        <f t="shared" si="0"/>
        <v>4.1666666666666661</v>
      </c>
      <c r="G4">
        <v>35</v>
      </c>
      <c r="H4" s="3">
        <f t="shared" ref="H4:J4" si="3">G4/G$9*100</f>
        <v>22.012578616352201</v>
      </c>
      <c r="I4">
        <v>111</v>
      </c>
      <c r="J4" s="3">
        <f t="shared" si="3"/>
        <v>12.982456140350877</v>
      </c>
      <c r="K4" s="3">
        <f t="shared" si="2"/>
        <v>577.28312877054293</v>
      </c>
      <c r="L4">
        <v>19228</v>
      </c>
    </row>
    <row r="5" spans="1:12" x14ac:dyDescent="0.25">
      <c r="A5" s="5">
        <v>44054</v>
      </c>
      <c r="B5" t="s">
        <v>38</v>
      </c>
      <c r="C5">
        <v>219</v>
      </c>
      <c r="D5" s="3">
        <f t="shared" si="0"/>
        <v>17.136150234741784</v>
      </c>
      <c r="E5">
        <v>58</v>
      </c>
      <c r="F5" s="3">
        <f t="shared" si="0"/>
        <v>21.969696969696969</v>
      </c>
      <c r="G5">
        <v>17</v>
      </c>
      <c r="H5" s="3">
        <f t="shared" ref="H5:J5" si="4">G5/G$9*100</f>
        <v>10.691823899371069</v>
      </c>
      <c r="I5">
        <v>144</v>
      </c>
      <c r="J5" s="3">
        <f t="shared" si="4"/>
        <v>16.842105263157894</v>
      </c>
      <c r="K5" s="3">
        <f t="shared" si="2"/>
        <v>58.799510004083295</v>
      </c>
      <c r="L5">
        <v>244900</v>
      </c>
    </row>
    <row r="6" spans="1:12" x14ac:dyDescent="0.25">
      <c r="A6" s="5">
        <v>44054</v>
      </c>
      <c r="B6" t="s">
        <v>39</v>
      </c>
      <c r="C6">
        <v>431</v>
      </c>
      <c r="D6" s="3">
        <f t="shared" si="0"/>
        <v>33.724569640062597</v>
      </c>
      <c r="E6">
        <v>84</v>
      </c>
      <c r="F6" s="3">
        <f t="shared" si="0"/>
        <v>31.818181818181817</v>
      </c>
      <c r="G6">
        <v>51</v>
      </c>
      <c r="H6" s="3">
        <f t="shared" ref="H6:J6" si="5">G6/G$9*100</f>
        <v>32.075471698113205</v>
      </c>
      <c r="I6">
        <v>296</v>
      </c>
      <c r="J6" s="3">
        <f t="shared" si="5"/>
        <v>34.619883040935676</v>
      </c>
      <c r="K6" s="3">
        <f t="shared" si="2"/>
        <v>86.625695054141062</v>
      </c>
      <c r="L6">
        <v>341700</v>
      </c>
    </row>
    <row r="7" spans="1:12" x14ac:dyDescent="0.25">
      <c r="A7" s="5">
        <v>44054</v>
      </c>
      <c r="B7" t="s">
        <v>40</v>
      </c>
      <c r="C7">
        <v>178</v>
      </c>
      <c r="D7" s="3">
        <f t="shared" si="0"/>
        <v>13.928012519561817</v>
      </c>
      <c r="E7">
        <v>20</v>
      </c>
      <c r="F7" s="3">
        <f t="shared" si="0"/>
        <v>7.5757575757575761</v>
      </c>
      <c r="G7">
        <v>26</v>
      </c>
      <c r="H7" s="3">
        <f t="shared" ref="H7:J7" si="6">G7/G$9*100</f>
        <v>16.352201257861633</v>
      </c>
      <c r="I7">
        <v>132</v>
      </c>
      <c r="J7" s="3">
        <f t="shared" si="6"/>
        <v>15.43859649122807</v>
      </c>
      <c r="K7" s="3">
        <f t="shared" si="2"/>
        <v>140.27630180658875</v>
      </c>
      <c r="L7">
        <v>94100</v>
      </c>
    </row>
    <row r="8" spans="1:12" x14ac:dyDescent="0.25">
      <c r="A8" s="5">
        <v>44054</v>
      </c>
      <c r="B8" t="s">
        <v>41</v>
      </c>
      <c r="C8">
        <v>60</v>
      </c>
      <c r="D8" s="3">
        <f t="shared" si="0"/>
        <v>4.6948356807511731</v>
      </c>
      <c r="E8">
        <v>48</v>
      </c>
      <c r="F8" s="3">
        <f t="shared" si="0"/>
        <v>18.181818181818183</v>
      </c>
      <c r="G8">
        <v>1</v>
      </c>
      <c r="H8" s="3">
        <f t="shared" ref="H8:J8" si="7">G8/G$9*100</f>
        <v>0.62893081761006298</v>
      </c>
      <c r="I8">
        <v>11</v>
      </c>
      <c r="J8" s="3">
        <f t="shared" si="7"/>
        <v>1.2865497076023393</v>
      </c>
      <c r="K8" s="3"/>
    </row>
    <row r="9" spans="1:12" x14ac:dyDescent="0.25">
      <c r="A9" s="5">
        <v>44054</v>
      </c>
      <c r="B9" t="s">
        <v>12</v>
      </c>
      <c r="C9">
        <f>SUM(C2:C8)-C4</f>
        <v>1278</v>
      </c>
      <c r="D9" s="3">
        <f>SUM(D2:D8)-D4</f>
        <v>100</v>
      </c>
      <c r="E9">
        <f t="shared" ref="E9:L9" si="8">SUM(E2:E8)-E4</f>
        <v>264</v>
      </c>
      <c r="F9" s="3">
        <f>SUM(F2:F8)-F4</f>
        <v>100</v>
      </c>
      <c r="G9">
        <f t="shared" si="8"/>
        <v>159</v>
      </c>
      <c r="H9">
        <f t="shared" si="8"/>
        <v>100</v>
      </c>
      <c r="I9">
        <f t="shared" si="8"/>
        <v>855</v>
      </c>
      <c r="J9">
        <f t="shared" si="8"/>
        <v>99.999999999999986</v>
      </c>
      <c r="K9" s="3">
        <f t="shared" si="2"/>
        <v>97.613882863340564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XFD8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</row>
    <row r="2" spans="1:5" x14ac:dyDescent="0.25">
      <c r="A2" s="5">
        <v>44054</v>
      </c>
      <c r="B2" t="s">
        <v>48</v>
      </c>
      <c r="C2">
        <v>1260</v>
      </c>
      <c r="D2">
        <v>779</v>
      </c>
      <c r="E2" s="3">
        <f>D2/C2*100</f>
        <v>61.82539682539683</v>
      </c>
    </row>
    <row r="3" spans="1:5" x14ac:dyDescent="0.25">
      <c r="A3" s="5">
        <v>44054</v>
      </c>
      <c r="B3" t="s">
        <v>49</v>
      </c>
      <c r="C3">
        <v>1243</v>
      </c>
      <c r="D3">
        <v>358</v>
      </c>
      <c r="E3" s="3">
        <f t="shared" ref="E3:E8" si="0">D3/C3*100</f>
        <v>28.801287208366855</v>
      </c>
    </row>
    <row r="4" spans="1:5" x14ac:dyDescent="0.25">
      <c r="A4" s="5">
        <v>44054</v>
      </c>
      <c r="B4" t="s">
        <v>50</v>
      </c>
      <c r="C4">
        <v>1243</v>
      </c>
      <c r="D4">
        <v>355</v>
      </c>
      <c r="E4" s="3">
        <f t="shared" si="0"/>
        <v>28.559935639581656</v>
      </c>
    </row>
    <row r="5" spans="1:5" x14ac:dyDescent="0.25">
      <c r="A5" s="5">
        <v>44054</v>
      </c>
      <c r="B5" t="s">
        <v>51</v>
      </c>
      <c r="C5">
        <v>1240</v>
      </c>
      <c r="D5">
        <v>240</v>
      </c>
      <c r="E5" s="3">
        <f t="shared" si="0"/>
        <v>19.35483870967742</v>
      </c>
    </row>
    <row r="6" spans="1:5" x14ac:dyDescent="0.25">
      <c r="A6" s="5">
        <v>44054</v>
      </c>
      <c r="B6" t="s">
        <v>52</v>
      </c>
      <c r="C6">
        <v>1238</v>
      </c>
      <c r="D6">
        <v>198</v>
      </c>
      <c r="E6" s="3">
        <f t="shared" si="0"/>
        <v>15.993537964458804</v>
      </c>
    </row>
    <row r="7" spans="1:5" x14ac:dyDescent="0.25">
      <c r="A7" s="5">
        <v>44054</v>
      </c>
      <c r="B7" t="s">
        <v>53</v>
      </c>
      <c r="C7">
        <v>1223</v>
      </c>
      <c r="D7">
        <v>143</v>
      </c>
      <c r="E7" s="3">
        <f t="shared" si="0"/>
        <v>11.692559280457889</v>
      </c>
    </row>
    <row r="8" spans="1:5" x14ac:dyDescent="0.25">
      <c r="A8" s="5">
        <v>44054</v>
      </c>
      <c r="B8" t="s">
        <v>54</v>
      </c>
      <c r="C8">
        <v>1223</v>
      </c>
      <c r="D8">
        <v>124</v>
      </c>
      <c r="E8" s="3">
        <f t="shared" si="0"/>
        <v>10.139002452984466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:XFD7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44054</v>
      </c>
      <c r="B2" s="5" t="s">
        <v>35</v>
      </c>
      <c r="C2">
        <v>16</v>
      </c>
      <c r="D2">
        <v>3</v>
      </c>
      <c r="E2">
        <v>7</v>
      </c>
      <c r="F2">
        <v>0</v>
      </c>
      <c r="G2">
        <v>6</v>
      </c>
    </row>
    <row r="3" spans="1:7" x14ac:dyDescent="0.25">
      <c r="A3" s="5">
        <v>44054</v>
      </c>
      <c r="B3" t="s">
        <v>36</v>
      </c>
      <c r="C3">
        <v>46</v>
      </c>
      <c r="D3">
        <v>8</v>
      </c>
      <c r="E3">
        <v>25</v>
      </c>
      <c r="F3">
        <v>2</v>
      </c>
      <c r="G3">
        <v>11</v>
      </c>
    </row>
    <row r="4" spans="1:7" x14ac:dyDescent="0.25">
      <c r="A4" s="5">
        <v>44054</v>
      </c>
      <c r="B4" t="s">
        <v>38</v>
      </c>
      <c r="C4">
        <v>20</v>
      </c>
      <c r="D4">
        <v>3</v>
      </c>
      <c r="E4">
        <v>11</v>
      </c>
      <c r="F4">
        <v>2</v>
      </c>
      <c r="G4">
        <v>4</v>
      </c>
    </row>
    <row r="5" spans="1:7" x14ac:dyDescent="0.25">
      <c r="A5" s="5">
        <v>44054</v>
      </c>
      <c r="B5" t="s">
        <v>39</v>
      </c>
      <c r="C5">
        <v>59</v>
      </c>
      <c r="D5">
        <v>13</v>
      </c>
      <c r="E5">
        <v>25</v>
      </c>
      <c r="F5">
        <v>4</v>
      </c>
      <c r="G5">
        <v>17</v>
      </c>
    </row>
    <row r="6" spans="1:7" x14ac:dyDescent="0.25">
      <c r="A6" s="5">
        <v>44054</v>
      </c>
      <c r="B6" t="s">
        <v>40</v>
      </c>
      <c r="C6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44054</v>
      </c>
      <c r="B7" s="7" t="s">
        <v>12</v>
      </c>
      <c r="C7" s="7">
        <f>SUM(C2:C6)</f>
        <v>200</v>
      </c>
      <c r="D7" s="7">
        <f t="shared" ref="D7:G7" si="0">SUM(D2:D6)</f>
        <v>41</v>
      </c>
      <c r="E7" s="7">
        <f t="shared" si="0"/>
        <v>100</v>
      </c>
      <c r="F7" s="7">
        <f t="shared" si="0"/>
        <v>10</v>
      </c>
      <c r="G7" s="7">
        <f t="shared" si="0"/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44054</v>
      </c>
      <c r="B2" t="s">
        <v>7</v>
      </c>
      <c r="C2">
        <v>661</v>
      </c>
      <c r="D2">
        <v>397</v>
      </c>
      <c r="E2" s="3">
        <f t="shared" ref="E2:E4" si="0">D2/C2*100</f>
        <v>60.060514372163389</v>
      </c>
      <c r="F2">
        <v>39</v>
      </c>
      <c r="G2" s="3">
        <f>F2/C2*100</f>
        <v>5.9001512859304084</v>
      </c>
    </row>
    <row r="3" spans="1:7" x14ac:dyDescent="0.25">
      <c r="A3" s="5">
        <v>44054</v>
      </c>
      <c r="B3" t="s">
        <v>6</v>
      </c>
      <c r="C3">
        <v>617</v>
      </c>
      <c r="D3">
        <v>404</v>
      </c>
      <c r="E3" s="3">
        <f t="shared" si="0"/>
        <v>65.47811993517017</v>
      </c>
      <c r="F3">
        <v>38</v>
      </c>
      <c r="G3" s="3">
        <f t="shared" ref="G3:G4" si="1">F3/C3*100</f>
        <v>6.1588330632090758</v>
      </c>
    </row>
    <row r="4" spans="1:7" x14ac:dyDescent="0.25">
      <c r="A4" s="5">
        <v>44054</v>
      </c>
      <c r="B4" t="s">
        <v>12</v>
      </c>
      <c r="C4">
        <f>SUM(C2:C3)</f>
        <v>1278</v>
      </c>
      <c r="D4">
        <f>SUM(D2:D3)</f>
        <v>801</v>
      </c>
      <c r="E4" s="3">
        <f t="shared" si="0"/>
        <v>62.676056338028175</v>
      </c>
      <c r="F4">
        <f>SUM(F2:F3)</f>
        <v>77</v>
      </c>
      <c r="G4" s="3">
        <f t="shared" si="1"/>
        <v>6.0250391236306733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E1" workbookViewId="0">
      <selection activeCell="E8" sqref="E8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44054</v>
      </c>
      <c r="B2" s="1" t="s">
        <v>13</v>
      </c>
      <c r="C2">
        <v>43</v>
      </c>
      <c r="D2">
        <v>18</v>
      </c>
      <c r="E2" s="3">
        <f>D2/C2*100</f>
        <v>41.860465116279073</v>
      </c>
      <c r="F2">
        <v>8</v>
      </c>
      <c r="G2" s="3">
        <f>F2/C2*100</f>
        <v>18.604651162790699</v>
      </c>
    </row>
    <row r="3" spans="1:7" x14ac:dyDescent="0.25">
      <c r="A3" s="5">
        <v>44054</v>
      </c>
      <c r="B3" s="2" t="s">
        <v>14</v>
      </c>
      <c r="C3">
        <v>80</v>
      </c>
      <c r="D3">
        <v>42</v>
      </c>
      <c r="E3" s="3">
        <f t="shared" ref="E3:E11" si="0">D3/C3*100</f>
        <v>52.5</v>
      </c>
      <c r="F3">
        <v>4</v>
      </c>
      <c r="G3" s="3">
        <f t="shared" ref="G3:G11" si="1">F3/C3*100</f>
        <v>5</v>
      </c>
    </row>
    <row r="4" spans="1:7" x14ac:dyDescent="0.25">
      <c r="A4" s="5">
        <v>44054</v>
      </c>
      <c r="B4" s="1" t="s">
        <v>15</v>
      </c>
      <c r="C4">
        <v>239</v>
      </c>
      <c r="D4">
        <v>123</v>
      </c>
      <c r="E4" s="3">
        <f t="shared" si="0"/>
        <v>51.464435146443513</v>
      </c>
      <c r="F4">
        <v>8</v>
      </c>
      <c r="G4" s="3">
        <f t="shared" si="1"/>
        <v>3.3472803347280333</v>
      </c>
    </row>
    <row r="5" spans="1:7" x14ac:dyDescent="0.25">
      <c r="A5" s="5">
        <v>44054</v>
      </c>
      <c r="B5" s="1" t="s">
        <v>16</v>
      </c>
      <c r="C5">
        <v>248</v>
      </c>
      <c r="D5">
        <v>169</v>
      </c>
      <c r="E5" s="3">
        <f t="shared" si="0"/>
        <v>68.145161290322577</v>
      </c>
      <c r="F5">
        <v>11</v>
      </c>
      <c r="G5" s="3">
        <f t="shared" si="1"/>
        <v>4.435483870967742</v>
      </c>
    </row>
    <row r="6" spans="1:7" x14ac:dyDescent="0.25">
      <c r="A6" s="5">
        <v>44054</v>
      </c>
      <c r="B6" s="1" t="s">
        <v>17</v>
      </c>
      <c r="C6">
        <v>206</v>
      </c>
      <c r="D6">
        <v>133</v>
      </c>
      <c r="E6" s="3">
        <f t="shared" si="0"/>
        <v>64.563106796116514</v>
      </c>
      <c r="F6">
        <v>14</v>
      </c>
      <c r="G6" s="3">
        <f t="shared" si="1"/>
        <v>6.7961165048543686</v>
      </c>
    </row>
    <row r="7" spans="1:7" x14ac:dyDescent="0.25">
      <c r="A7" s="5">
        <v>44054</v>
      </c>
      <c r="B7" s="1" t="s">
        <v>18</v>
      </c>
      <c r="C7">
        <v>205</v>
      </c>
      <c r="D7">
        <v>148</v>
      </c>
      <c r="E7" s="3">
        <f t="shared" si="0"/>
        <v>72.195121951219505</v>
      </c>
      <c r="F7">
        <v>11</v>
      </c>
      <c r="G7" s="3">
        <f t="shared" si="1"/>
        <v>5.3658536585365857</v>
      </c>
    </row>
    <row r="8" spans="1:7" x14ac:dyDescent="0.25">
      <c r="A8" s="5">
        <v>44054</v>
      </c>
      <c r="B8" s="1" t="s">
        <v>19</v>
      </c>
      <c r="C8">
        <v>133</v>
      </c>
      <c r="D8">
        <v>88</v>
      </c>
      <c r="E8" s="3">
        <f t="shared" si="0"/>
        <v>66.165413533834581</v>
      </c>
      <c r="F8">
        <v>13</v>
      </c>
      <c r="G8" s="3">
        <f t="shared" si="1"/>
        <v>9.7744360902255636</v>
      </c>
    </row>
    <row r="9" spans="1:7" x14ac:dyDescent="0.25">
      <c r="A9" s="5">
        <v>44054</v>
      </c>
      <c r="B9" s="1" t="s">
        <v>20</v>
      </c>
      <c r="C9">
        <v>92</v>
      </c>
      <c r="D9">
        <v>62</v>
      </c>
      <c r="E9" s="3">
        <f t="shared" si="0"/>
        <v>67.391304347826093</v>
      </c>
      <c r="F9">
        <v>7</v>
      </c>
      <c r="G9" s="3">
        <f t="shared" si="1"/>
        <v>7.608695652173914</v>
      </c>
    </row>
    <row r="10" spans="1:7" x14ac:dyDescent="0.25">
      <c r="A10" s="5">
        <v>44054</v>
      </c>
      <c r="B10" s="1" t="s">
        <v>21</v>
      </c>
      <c r="C10">
        <v>32</v>
      </c>
      <c r="D10">
        <v>18</v>
      </c>
      <c r="E10" s="3">
        <f t="shared" si="0"/>
        <v>56.25</v>
      </c>
      <c r="F10">
        <v>1</v>
      </c>
      <c r="G10" s="3">
        <f t="shared" si="1"/>
        <v>3.125</v>
      </c>
    </row>
    <row r="11" spans="1:7" x14ac:dyDescent="0.25">
      <c r="A11" s="5">
        <v>44054</v>
      </c>
      <c r="B11" t="s">
        <v>12</v>
      </c>
      <c r="C11">
        <f>SUM(C2:C10)</f>
        <v>1278</v>
      </c>
      <c r="D11">
        <f>SUM(D2:D10)</f>
        <v>801</v>
      </c>
      <c r="E11" s="3">
        <f t="shared" si="0"/>
        <v>62.676056338028175</v>
      </c>
      <c r="F11">
        <f>SUM(F2:F10)</f>
        <v>77</v>
      </c>
      <c r="G11" s="3">
        <f t="shared" si="1"/>
        <v>6.0250391236306733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2" sqref="A2:XFD3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5">
        <v>44054</v>
      </c>
      <c r="B2" t="s">
        <v>7</v>
      </c>
      <c r="C2">
        <v>20</v>
      </c>
      <c r="D2" s="3">
        <f>C2/SUM($C$2:$C$3)*100</f>
        <v>74.074074074074076</v>
      </c>
    </row>
    <row r="3" spans="1:4" x14ac:dyDescent="0.25">
      <c r="A3" s="5">
        <v>44054</v>
      </c>
      <c r="B3" t="s">
        <v>6</v>
      </c>
      <c r="C3">
        <v>7</v>
      </c>
      <c r="D3" s="3">
        <f>C3/SUM($C$2:$C$3)*100</f>
        <v>25.925925925925924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User</cp:lastModifiedBy>
  <dcterms:created xsi:type="dcterms:W3CDTF">2020-07-13T09:25:07Z</dcterms:created>
  <dcterms:modified xsi:type="dcterms:W3CDTF">2020-08-14T18:31:47Z</dcterms:modified>
</cp:coreProperties>
</file>